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\Desktop\"/>
    </mc:Choice>
  </mc:AlternateContent>
  <bookViews>
    <workbookView xWindow="0" yWindow="0" windowWidth="28800" windowHeight="13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" l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H56" i="1"/>
  <c r="I56" i="1" s="1"/>
  <c r="F56" i="1"/>
  <c r="G56" i="1" s="1"/>
  <c r="F55" i="1"/>
  <c r="G55" i="1" s="1"/>
  <c r="F54" i="1"/>
  <c r="G54" i="1" s="1"/>
  <c r="F53" i="1"/>
  <c r="G53" i="1" s="1"/>
  <c r="H52" i="1"/>
  <c r="I52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H46" i="1"/>
  <c r="I46" i="1" s="1"/>
  <c r="F46" i="1"/>
  <c r="G46" i="1" s="1"/>
  <c r="F45" i="1"/>
  <c r="G45" i="1" s="1"/>
  <c r="F44" i="1"/>
  <c r="G44" i="1" s="1"/>
  <c r="F43" i="1"/>
  <c r="G43" i="1" s="1"/>
  <c r="H42" i="1"/>
  <c r="I42" i="1" s="1"/>
  <c r="F42" i="1"/>
  <c r="G42" i="1" s="1"/>
  <c r="F41" i="1"/>
  <c r="G41" i="1" s="1"/>
  <c r="F40" i="1"/>
  <c r="G40" i="1" s="1"/>
  <c r="F39" i="1"/>
  <c r="G39" i="1" s="1"/>
  <c r="H38" i="1"/>
  <c r="I38" i="1" s="1"/>
  <c r="F38" i="1"/>
  <c r="G38" i="1" s="1"/>
  <c r="F37" i="1"/>
  <c r="G37" i="1" s="1"/>
  <c r="F36" i="1"/>
  <c r="H36" i="1" s="1"/>
  <c r="I36" i="1" s="1"/>
  <c r="F35" i="1"/>
  <c r="H35" i="1" s="1"/>
  <c r="I35" i="1" s="1"/>
  <c r="F34" i="1"/>
  <c r="H34" i="1" s="1"/>
  <c r="I34" i="1" s="1"/>
  <c r="F33" i="1"/>
  <c r="H33" i="1" s="1"/>
  <c r="I33" i="1" s="1"/>
  <c r="F32" i="1"/>
  <c r="H32" i="1" s="1"/>
  <c r="I32" i="1" s="1"/>
  <c r="F31" i="1"/>
  <c r="H31" i="1" s="1"/>
  <c r="I31" i="1" s="1"/>
  <c r="F30" i="1"/>
  <c r="H30" i="1" s="1"/>
  <c r="I30" i="1" s="1"/>
  <c r="F29" i="1"/>
  <c r="H29" i="1" s="1"/>
  <c r="I29" i="1" s="1"/>
  <c r="F28" i="1"/>
  <c r="H28" i="1" s="1"/>
  <c r="I28" i="1" s="1"/>
  <c r="F27" i="1"/>
  <c r="H27" i="1" s="1"/>
  <c r="I27" i="1" s="1"/>
  <c r="F26" i="1"/>
  <c r="H26" i="1" s="1"/>
  <c r="I26" i="1" s="1"/>
  <c r="F25" i="1"/>
  <c r="H25" i="1" s="1"/>
  <c r="I25" i="1" s="1"/>
  <c r="F24" i="1"/>
  <c r="H24" i="1" s="1"/>
  <c r="I24" i="1" s="1"/>
  <c r="F23" i="1"/>
  <c r="H23" i="1" s="1"/>
  <c r="I23" i="1" s="1"/>
  <c r="F22" i="1"/>
  <c r="H22" i="1" s="1"/>
  <c r="I22" i="1" s="1"/>
  <c r="F21" i="1"/>
  <c r="H21" i="1" s="1"/>
  <c r="I21" i="1" s="1"/>
  <c r="F20" i="1"/>
  <c r="H20" i="1" s="1"/>
  <c r="I20" i="1" s="1"/>
  <c r="F19" i="1"/>
  <c r="H19" i="1" s="1"/>
  <c r="I19" i="1" s="1"/>
  <c r="F18" i="1"/>
  <c r="H18" i="1" s="1"/>
  <c r="I18" i="1" s="1"/>
  <c r="F17" i="1"/>
  <c r="H17" i="1" s="1"/>
  <c r="I17" i="1" s="1"/>
  <c r="F16" i="1"/>
  <c r="H16" i="1" s="1"/>
  <c r="I16" i="1" s="1"/>
  <c r="F15" i="1"/>
  <c r="H15" i="1" s="1"/>
  <c r="I15" i="1" s="1"/>
  <c r="F14" i="1"/>
  <c r="H14" i="1" s="1"/>
  <c r="I14" i="1" s="1"/>
  <c r="F13" i="1"/>
  <c r="F12" i="1"/>
  <c r="H12" i="1" s="1"/>
  <c r="I12" i="1" s="1"/>
  <c r="F11" i="1"/>
  <c r="F10" i="1"/>
  <c r="H10" i="1" s="1"/>
  <c r="I10" i="1" s="1"/>
  <c r="F9" i="1"/>
  <c r="H9" i="1" s="1"/>
  <c r="I9" i="1" s="1"/>
  <c r="F8" i="1"/>
  <c r="H8" i="1" s="1"/>
  <c r="I8" i="1" s="1"/>
  <c r="F7" i="1"/>
  <c r="H7" i="1" s="1"/>
  <c r="I7" i="1" s="1"/>
  <c r="F6" i="1"/>
  <c r="H6" i="1" s="1"/>
  <c r="I6" i="1" s="1"/>
  <c r="F5" i="1"/>
  <c r="H5" i="1" s="1"/>
  <c r="I5" i="1" s="1"/>
  <c r="F4" i="1"/>
  <c r="H4" i="1" s="1"/>
  <c r="I4" i="1" s="1"/>
  <c r="F3" i="1"/>
  <c r="H3" i="1" s="1"/>
  <c r="I3" i="1" s="1"/>
  <c r="F2" i="1"/>
  <c r="H2" i="1" s="1"/>
  <c r="I2" i="1" s="1"/>
  <c r="H11" i="1" l="1"/>
  <c r="I11" i="1" s="1"/>
  <c r="H13" i="1"/>
  <c r="I13" i="1" s="1"/>
  <c r="G2" i="1"/>
  <c r="J2" i="1" s="1"/>
  <c r="K2" i="1" s="1"/>
  <c r="G3" i="1"/>
  <c r="G4" i="1"/>
  <c r="J4" i="1" s="1"/>
  <c r="K4" i="1" s="1"/>
  <c r="G5" i="1"/>
  <c r="G6" i="1"/>
  <c r="J6" i="1" s="1"/>
  <c r="K6" i="1" s="1"/>
  <c r="G7" i="1"/>
  <c r="G8" i="1"/>
  <c r="J8" i="1" s="1"/>
  <c r="K8" i="1" s="1"/>
  <c r="G9" i="1"/>
  <c r="G10" i="1"/>
  <c r="J10" i="1" s="1"/>
  <c r="K10" i="1" s="1"/>
  <c r="G11" i="1"/>
  <c r="G12" i="1"/>
  <c r="J12" i="1" s="1"/>
  <c r="K12" i="1" s="1"/>
  <c r="G13" i="1"/>
  <c r="G14" i="1"/>
  <c r="J14" i="1" s="1"/>
  <c r="K14" i="1" s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J38" i="1"/>
  <c r="H40" i="1"/>
  <c r="I40" i="1" s="1"/>
  <c r="J40" i="1" s="1"/>
  <c r="J42" i="1"/>
  <c r="H44" i="1"/>
  <c r="I44" i="1" s="1"/>
  <c r="J46" i="1"/>
  <c r="H48" i="1"/>
  <c r="I48" i="1" s="1"/>
  <c r="J48" i="1" s="1"/>
  <c r="J52" i="1"/>
  <c r="H54" i="1"/>
  <c r="I54" i="1" s="1"/>
  <c r="J54" i="1" s="1"/>
  <c r="K54" i="1" s="1"/>
  <c r="J56" i="1"/>
  <c r="H64" i="1"/>
  <c r="I64" i="1" s="1"/>
  <c r="J64" i="1" s="1"/>
  <c r="J3" i="1"/>
  <c r="K3" i="1" s="1"/>
  <c r="J5" i="1"/>
  <c r="K5" i="1" s="1"/>
  <c r="J7" i="1"/>
  <c r="K7" i="1" s="1"/>
  <c r="J9" i="1"/>
  <c r="K9" i="1" s="1"/>
  <c r="J11" i="1"/>
  <c r="K11" i="1" s="1"/>
  <c r="J13" i="1"/>
  <c r="K13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K38" i="1"/>
  <c r="K42" i="1"/>
  <c r="K46" i="1"/>
  <c r="H50" i="1"/>
  <c r="I50" i="1" s="1"/>
  <c r="K52" i="1"/>
  <c r="K56" i="1"/>
  <c r="H58" i="1"/>
  <c r="I58" i="1" s="1"/>
  <c r="H60" i="1"/>
  <c r="I60" i="1" s="1"/>
  <c r="H62" i="1"/>
  <c r="I62" i="1" s="1"/>
  <c r="H37" i="1"/>
  <c r="I37" i="1" s="1"/>
  <c r="H39" i="1"/>
  <c r="I39" i="1" s="1"/>
  <c r="H41" i="1"/>
  <c r="I41" i="1" s="1"/>
  <c r="J41" i="1" s="1"/>
  <c r="H43" i="1"/>
  <c r="I43" i="1" s="1"/>
  <c r="H45" i="1"/>
  <c r="I45" i="1" s="1"/>
  <c r="H47" i="1"/>
  <c r="I47" i="1" s="1"/>
  <c r="H49" i="1"/>
  <c r="I49" i="1" s="1"/>
  <c r="J49" i="1" s="1"/>
  <c r="H51" i="1"/>
  <c r="I51" i="1" s="1"/>
  <c r="H53" i="1"/>
  <c r="I53" i="1" s="1"/>
  <c r="J53" i="1" s="1"/>
  <c r="H55" i="1"/>
  <c r="I55" i="1" s="1"/>
  <c r="H57" i="1"/>
  <c r="I57" i="1" s="1"/>
  <c r="H59" i="1"/>
  <c r="I59" i="1" s="1"/>
  <c r="H61" i="1"/>
  <c r="I61" i="1" s="1"/>
  <c r="H63" i="1"/>
  <c r="I63" i="1" s="1"/>
  <c r="J44" i="1" l="1"/>
  <c r="K44" i="1" s="1"/>
  <c r="K64" i="1"/>
  <c r="K48" i="1"/>
  <c r="K40" i="1"/>
  <c r="J63" i="1"/>
  <c r="J59" i="1"/>
  <c r="K60" i="1" s="1"/>
  <c r="J47" i="1"/>
  <c r="K47" i="1" s="1"/>
  <c r="J39" i="1"/>
  <c r="K39" i="1" s="1"/>
  <c r="J60" i="1"/>
  <c r="J55" i="1"/>
  <c r="K55" i="1" s="1"/>
  <c r="K53" i="1"/>
  <c r="K49" i="1"/>
  <c r="K41" i="1"/>
  <c r="J61" i="1"/>
  <c r="K61" i="1" s="1"/>
  <c r="J57" i="1"/>
  <c r="K57" i="1" s="1"/>
  <c r="J50" i="1"/>
  <c r="K50" i="1" s="1"/>
  <c r="J43" i="1"/>
  <c r="K43" i="1" s="1"/>
  <c r="J62" i="1"/>
  <c r="K63" i="1" s="1"/>
  <c r="J58" i="1"/>
  <c r="K58" i="1" s="1"/>
  <c r="J51" i="1"/>
  <c r="K51" i="1" s="1"/>
  <c r="J45" i="1"/>
  <c r="K45" i="1" s="1"/>
  <c r="J37" i="1"/>
  <c r="K37" i="1" s="1"/>
  <c r="K62" i="1" l="1"/>
  <c r="K59" i="1"/>
</calcChain>
</file>

<file path=xl/sharedStrings.xml><?xml version="1.0" encoding="utf-8"?>
<sst xmlns="http://schemas.openxmlformats.org/spreadsheetml/2006/main" count="321" uniqueCount="203">
  <si>
    <t>USER_NAME</t>
  </si>
  <si>
    <t>FIRST_NAME</t>
  </si>
  <si>
    <t>LAST_NAME</t>
  </si>
  <si>
    <t>STATUS</t>
  </si>
  <si>
    <t>BIRTH_DATE</t>
  </si>
  <si>
    <t>List</t>
  </si>
  <si>
    <t>FINAL List</t>
  </si>
  <si>
    <t>a</t>
  </si>
  <si>
    <t>INACTIVE</t>
  </si>
  <si>
    <t>1984110101</t>
  </si>
  <si>
    <t>Patricia</t>
  </si>
  <si>
    <t>Aaron</t>
  </si>
  <si>
    <t>1965011801</t>
  </si>
  <si>
    <t>Muhammad</t>
  </si>
  <si>
    <t>Abbasi</t>
  </si>
  <si>
    <t>1981060901</t>
  </si>
  <si>
    <t>James</t>
  </si>
  <si>
    <t>Abbass</t>
  </si>
  <si>
    <t>ACTIVE</t>
  </si>
  <si>
    <t>1986041601</t>
  </si>
  <si>
    <t>Dean</t>
  </si>
  <si>
    <t>Abbott</t>
  </si>
  <si>
    <t>1986122201</t>
  </si>
  <si>
    <t>Mark</t>
  </si>
  <si>
    <t>1974120801</t>
  </si>
  <si>
    <t>Warsama</t>
  </si>
  <si>
    <t>Abdi</t>
  </si>
  <si>
    <t>1986080901</t>
  </si>
  <si>
    <t>David</t>
  </si>
  <si>
    <t>Abraham</t>
  </si>
  <si>
    <t>1959090501</t>
  </si>
  <si>
    <t>Abram</t>
  </si>
  <si>
    <t>1978122301</t>
  </si>
  <si>
    <t>Anna</t>
  </si>
  <si>
    <t>Achilleos</t>
  </si>
  <si>
    <t>1977072701</t>
  </si>
  <si>
    <t>Ackrill</t>
  </si>
  <si>
    <t>1962062601</t>
  </si>
  <si>
    <t>Michael</t>
  </si>
  <si>
    <t>Adams</t>
  </si>
  <si>
    <t>1951061801</t>
  </si>
  <si>
    <t>Paul</t>
  </si>
  <si>
    <t>1953071301</t>
  </si>
  <si>
    <t>Roy</t>
  </si>
  <si>
    <t>1968080801</t>
  </si>
  <si>
    <t>Thomas</t>
  </si>
  <si>
    <t>Adamson</t>
  </si>
  <si>
    <t>1941053001</t>
  </si>
  <si>
    <t>Jacqueline</t>
  </si>
  <si>
    <t>Addison</t>
  </si>
  <si>
    <t>1960052001</t>
  </si>
  <si>
    <t>John</t>
  </si>
  <si>
    <t>1948051101</t>
  </si>
  <si>
    <t>Olumoye</t>
  </si>
  <si>
    <t>Adebayo</t>
  </si>
  <si>
    <t>Adegoke</t>
  </si>
  <si>
    <t>1965052501</t>
  </si>
  <si>
    <t>Jason</t>
  </si>
  <si>
    <t>Ademola</t>
  </si>
  <si>
    <t>1977073101</t>
  </si>
  <si>
    <t>Umar</t>
  </si>
  <si>
    <t>Afsar</t>
  </si>
  <si>
    <t>1980070501</t>
  </si>
  <si>
    <t>Abdul Waheed</t>
  </si>
  <si>
    <t>Ahmad</t>
  </si>
  <si>
    <t>1981022001</t>
  </si>
  <si>
    <t>Abrar</t>
  </si>
  <si>
    <t>1978082301</t>
  </si>
  <si>
    <t>Sohail</t>
  </si>
  <si>
    <t>1979071601</t>
  </si>
  <si>
    <t>Zeeshan</t>
  </si>
  <si>
    <t>1980021701</t>
  </si>
  <si>
    <t>Fahin</t>
  </si>
  <si>
    <t>Ahmed</t>
  </si>
  <si>
    <t>1988092001</t>
  </si>
  <si>
    <t>Israr</t>
  </si>
  <si>
    <t>1983032001</t>
  </si>
  <si>
    <t>Mukhtar</t>
  </si>
  <si>
    <t>1972091501</t>
  </si>
  <si>
    <t>Nisar</t>
  </si>
  <si>
    <t>1964080801</t>
  </si>
  <si>
    <t>Waqar</t>
  </si>
  <si>
    <t>1982012501</t>
  </si>
  <si>
    <t>Ainslie</t>
  </si>
  <si>
    <t>1959050501</t>
  </si>
  <si>
    <t>Brian</t>
  </si>
  <si>
    <t>Aitken</t>
  </si>
  <si>
    <t>1967110701</t>
  </si>
  <si>
    <t>Raymond</t>
  </si>
  <si>
    <t>1953061601</t>
  </si>
  <si>
    <t>Lee</t>
  </si>
  <si>
    <t>Akehurst</t>
  </si>
  <si>
    <t>1987061501</t>
  </si>
  <si>
    <t xml:space="preserve">Omonkhuabhie </t>
  </si>
  <si>
    <t>Akhidenor</t>
  </si>
  <si>
    <t>1971121301</t>
  </si>
  <si>
    <t>Imran</t>
  </si>
  <si>
    <t>Akhtar</t>
  </si>
  <si>
    <t>1971071001</t>
  </si>
  <si>
    <t>Arthur</t>
  </si>
  <si>
    <t>Akinyemi</t>
  </si>
  <si>
    <t>1955072801</t>
  </si>
  <si>
    <t>Mohammad</t>
  </si>
  <si>
    <t>Akooji</t>
  </si>
  <si>
    <t>1961111201</t>
  </si>
  <si>
    <t>Mohammed</t>
  </si>
  <si>
    <t>Omer</t>
  </si>
  <si>
    <t>Akpinar</t>
  </si>
  <si>
    <t>1976021401</t>
  </si>
  <si>
    <t>Mahmood</t>
  </si>
  <si>
    <t>Akram</t>
  </si>
  <si>
    <t>1981010601</t>
  </si>
  <si>
    <t>Allan</t>
  </si>
  <si>
    <t>Alcock</t>
  </si>
  <si>
    <t>1955081701</t>
  </si>
  <si>
    <t>1983020701</t>
  </si>
  <si>
    <t>Joshua</t>
  </si>
  <si>
    <t>1991092001</t>
  </si>
  <si>
    <t>Timothy</t>
  </si>
  <si>
    <t>Aldridge</t>
  </si>
  <si>
    <t>1961120201</t>
  </si>
  <si>
    <t>Kwame</t>
  </si>
  <si>
    <t>Alex Eyitene</t>
  </si>
  <si>
    <t>1961101401</t>
  </si>
  <si>
    <t>Adam</t>
  </si>
  <si>
    <t>Alexander</t>
  </si>
  <si>
    <t>1976072801</t>
  </si>
  <si>
    <t>Christopher</t>
  </si>
  <si>
    <t>1970050601</t>
  </si>
  <si>
    <t>Alexander-Head</t>
  </si>
  <si>
    <t>1946122401</t>
  </si>
  <si>
    <t>Alford</t>
  </si>
  <si>
    <t>1985102901</t>
  </si>
  <si>
    <t>Robert</t>
  </si>
  <si>
    <t>Algie</t>
  </si>
  <si>
    <t>1968021601</t>
  </si>
  <si>
    <t>Mario</t>
  </si>
  <si>
    <t>Algieri</t>
  </si>
  <si>
    <t>1951120101</t>
  </si>
  <si>
    <t>USER999995</t>
  </si>
  <si>
    <t>USER200415</t>
  </si>
  <si>
    <t>USER204542</t>
  </si>
  <si>
    <t>USER300808</t>
  </si>
  <si>
    <t>USER205416</t>
  </si>
  <si>
    <t>USER200037</t>
  </si>
  <si>
    <t>USER204585</t>
  </si>
  <si>
    <t>USER300468</t>
  </si>
  <si>
    <t>USER204747</t>
  </si>
  <si>
    <t>USER300948</t>
  </si>
  <si>
    <t>USER300016</t>
  </si>
  <si>
    <t>USER201488</t>
  </si>
  <si>
    <t>USER300138</t>
  </si>
  <si>
    <t>USER200414</t>
  </si>
  <si>
    <t>USER200283</t>
  </si>
  <si>
    <t>USER300762</t>
  </si>
  <si>
    <t>USER200231</t>
  </si>
  <si>
    <t>USER200292</t>
  </si>
  <si>
    <t>USER300245</t>
  </si>
  <si>
    <t>USER205298</t>
  </si>
  <si>
    <t>USER201202</t>
  </si>
  <si>
    <t>USER200004</t>
  </si>
  <si>
    <t>USER205294</t>
  </si>
  <si>
    <t>USER203990</t>
  </si>
  <si>
    <t>USER203673</t>
  </si>
  <si>
    <t>USER203894</t>
  </si>
  <si>
    <t>USER205556</t>
  </si>
  <si>
    <t>USER205564</t>
  </si>
  <si>
    <t>USER204580</t>
  </si>
  <si>
    <t>USER205780</t>
  </si>
  <si>
    <t>USER300769</t>
  </si>
  <si>
    <t>USER205806</t>
  </si>
  <si>
    <t>USER200334</t>
  </si>
  <si>
    <t>USER205313</t>
  </si>
  <si>
    <t>USER200133</t>
  </si>
  <si>
    <t>USER201643</t>
  </si>
  <si>
    <t>USER201138</t>
  </si>
  <si>
    <t>USER201466</t>
  </si>
  <si>
    <t>USER203099</t>
  </si>
  <si>
    <t>USER300241</t>
  </si>
  <si>
    <t>USER203277</t>
  </si>
  <si>
    <t>USER200391</t>
  </si>
  <si>
    <t>USER205064</t>
  </si>
  <si>
    <t>USER204024</t>
  </si>
  <si>
    <t>USER201847</t>
  </si>
  <si>
    <t>USER300086</t>
  </si>
  <si>
    <t>USER300504</t>
  </si>
  <si>
    <t>USER203392</t>
  </si>
  <si>
    <t>USER300525</t>
  </si>
  <si>
    <t>USER200032</t>
  </si>
  <si>
    <t>USER205772</t>
  </si>
  <si>
    <t>USER201472</t>
  </si>
  <si>
    <t>USER300013</t>
  </si>
  <si>
    <t>USER201233</t>
  </si>
  <si>
    <t>USER300215</t>
  </si>
  <si>
    <t>USER205218</t>
  </si>
  <si>
    <t>USER300714</t>
  </si>
  <si>
    <t>USER300659</t>
  </si>
  <si>
    <t>USER202854</t>
  </si>
  <si>
    <t>USER300158</t>
  </si>
  <si>
    <t>USER300093</t>
  </si>
  <si>
    <t>USER201890</t>
  </si>
  <si>
    <t>USER200477</t>
  </si>
  <si>
    <t>Reversed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</si>
</sst>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mmdd"/>
    <numFmt numFmtId="165" formatCode="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1" xfId="0" applyFont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/>
    <xf numFmtId="0" fontId="2" fillId="0" borderId="2" xfId="0" applyFont="1" applyBorder="1" applyAlignment="1">
      <alignment horizontal="center"/>
    </xf>
    <xf numFmtId="0" fontId="0" fillId="2" borderId="0" xfId="0" applyFill="1"/>
    <xf numFmtId="14" fontId="0" fillId="2" borderId="0" xfId="0" applyNumberFormat="1" applyFill="1"/>
    <xf numFmtId="164" fontId="0" fillId="2" borderId="0" xfId="0" applyNumberFormat="1" applyFill="1"/>
    <xf numFmtId="0" fontId="0" fillId="2" borderId="0" xfId="0" applyFill="1" applyAlignment="1">
      <alignment horizontal="center"/>
    </xf>
    <xf numFmtId="165" fontId="0" fillId="2" borderId="0" xfId="0" applyNumberFormat="1" applyFill="1"/>
    <xf numFmtId="0" fontId="2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topLeftCell="A37" workbookViewId="0">
      <selection activeCell="H43" sqref="H43"/>
    </sheetView>
  </sheetViews>
  <sheetFormatPr defaultRowHeight="15" x14ac:dyDescent="0.25"/>
  <cols>
    <col min="1" max="1" width="11.85546875" bestFit="1" customWidth="1"/>
    <col min="2" max="2" width="15.28515625" bestFit="1" customWidth="1"/>
    <col min="3" max="3" width="15.5703125" bestFit="1" customWidth="1"/>
    <col min="4" max="4" width="9.28515625" bestFit="1" customWidth="1"/>
    <col min="5" max="5" width="11.7109375" bestFit="1" customWidth="1"/>
    <col min="6" max="6" width="11.5703125" customWidth="1"/>
    <col min="10" max="10" width="11" bestFit="1" customWidth="1"/>
    <col min="11" max="11" width="14.5703125" customWidth="1"/>
    <col min="12" max="12" width="12.4257812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202</v>
      </c>
      <c r="K1" s="2" t="s">
        <v>5</v>
      </c>
      <c r="L1" s="3" t="s">
        <v>6</v>
      </c>
    </row>
    <row r="2" spans="1:12" x14ac:dyDescent="0.25">
      <c r="A2" t="s">
        <v>139</v>
      </c>
      <c r="B2" t="s">
        <v>7</v>
      </c>
      <c r="C2" t="s">
        <v>7</v>
      </c>
      <c r="D2" t="s">
        <v>8</v>
      </c>
      <c r="E2" s="1">
        <v>30987</v>
      </c>
      <c r="F2" s="4">
        <f t="shared" ref="F2:F64" si="0">E2</f>
        <v>30987</v>
      </c>
      <c r="G2" s="5" t="str">
        <f t="shared" ref="G2:G64" si="1">TEXT(F2,"yyyymmdd")</f>
        <v>19841101</v>
      </c>
      <c r="H2" s="6">
        <f>IF(COUNTIFS(B$2:B2,B2,C$2:C2,C2,F$2:F2,F2)&gt;1,COUNTIFS(B$2:B2,B2,C$2:C2,C2,F$2:F2,F2)-1,COUNTIFS(B$2:B2,B2,C$2:C2,C2,F$2:F2,F2))</f>
        <v>1</v>
      </c>
      <c r="I2" s="5" t="str">
        <f>TEXT(H2,"00")</f>
        <v>01</v>
      </c>
      <c r="J2" s="5" t="str">
        <f>G2&amp;I2</f>
        <v>1984110101</v>
      </c>
      <c r="K2" t="str">
        <f>IF(AND(I2&gt;"01",B2=B1,C2=C1),J1,J2)</f>
        <v>1984110101</v>
      </c>
      <c r="L2" s="7" t="s">
        <v>9</v>
      </c>
    </row>
    <row r="3" spans="1:12" x14ac:dyDescent="0.25">
      <c r="A3" t="s">
        <v>140</v>
      </c>
      <c r="B3" t="s">
        <v>10</v>
      </c>
      <c r="C3" t="s">
        <v>11</v>
      </c>
      <c r="D3" t="s">
        <v>8</v>
      </c>
      <c r="E3" s="1">
        <v>23760</v>
      </c>
      <c r="F3" s="4">
        <f t="shared" si="0"/>
        <v>23760</v>
      </c>
      <c r="G3" s="5" t="str">
        <f t="shared" si="1"/>
        <v>19650118</v>
      </c>
      <c r="H3" s="6">
        <f>IF(COUNTIFS(B$2:B3,B3,C$2:C3,C3,F$2:F3,F3)&gt;1,COUNTIFS(B$2:B3,B3,C$2:C3,C3,F$2:F3,F3)-1,COUNTIFS(B$2:B3,B3,C$2:C3,C3,F$2:F3,F3))</f>
        <v>1</v>
      </c>
      <c r="I3" s="5" t="str">
        <f t="shared" ref="I3:I64" si="2">TEXT(H3,"00")</f>
        <v>01</v>
      </c>
      <c r="J3" s="5" t="str">
        <f t="shared" ref="J3:J64" si="3">G3&amp;I3</f>
        <v>1965011801</v>
      </c>
      <c r="K3" t="str">
        <f>IF(AND(I3&gt;"01",B3=B2,C3=C2),J2,J3)</f>
        <v>1965011801</v>
      </c>
      <c r="L3" s="7" t="s">
        <v>12</v>
      </c>
    </row>
    <row r="4" spans="1:12" x14ac:dyDescent="0.25">
      <c r="A4" t="s">
        <v>141</v>
      </c>
      <c r="B4" t="s">
        <v>13</v>
      </c>
      <c r="C4" t="s">
        <v>14</v>
      </c>
      <c r="D4" t="s">
        <v>8</v>
      </c>
      <c r="E4" s="1">
        <v>29746</v>
      </c>
      <c r="F4" s="4">
        <f t="shared" si="0"/>
        <v>29746</v>
      </c>
      <c r="G4" s="5" t="str">
        <f t="shared" si="1"/>
        <v>19810609</v>
      </c>
      <c r="H4" s="6">
        <f>IF(COUNTIFS(B$2:B4,B4,C$2:C4,C4,F$2:F4,F4)&gt;1,COUNTIFS(B$2:B4,B4,C$2:C4,C4,F$2:F4,F4)-1,COUNTIFS(B$2:B4,B4,C$2:C4,C4,F$2:F4,F4))</f>
        <v>1</v>
      </c>
      <c r="I4" s="5" t="str">
        <f t="shared" si="2"/>
        <v>01</v>
      </c>
      <c r="J4" s="5" t="str">
        <f t="shared" si="3"/>
        <v>1981060901</v>
      </c>
      <c r="K4" t="str">
        <f>IF(AND(I4&gt;"01",B4=B3,C4=C3),J3,J4)</f>
        <v>1981060901</v>
      </c>
      <c r="L4" s="7" t="s">
        <v>15</v>
      </c>
    </row>
    <row r="5" spans="1:12" x14ac:dyDescent="0.25">
      <c r="A5" t="s">
        <v>142</v>
      </c>
      <c r="B5" t="s">
        <v>16</v>
      </c>
      <c r="C5" t="s">
        <v>17</v>
      </c>
      <c r="D5" t="s">
        <v>18</v>
      </c>
      <c r="E5" s="1">
        <v>31518</v>
      </c>
      <c r="F5" s="4">
        <f t="shared" si="0"/>
        <v>31518</v>
      </c>
      <c r="G5" s="5" t="str">
        <f t="shared" si="1"/>
        <v>19860416</v>
      </c>
      <c r="H5" s="6">
        <f>IF(COUNTIFS(B$2:B5,B5,C$2:C5,C5,F$2:F5,F5)&gt;1,COUNTIFS(B$2:B5,B5,C$2:C5,C5,F$2:F5,F5)-1,COUNTIFS(B$2:B5,B5,C$2:C5,C5,F$2:F5,F5))</f>
        <v>1</v>
      </c>
      <c r="I5" s="5" t="str">
        <f t="shared" si="2"/>
        <v>01</v>
      </c>
      <c r="J5" s="5" t="str">
        <f t="shared" si="3"/>
        <v>1986041601</v>
      </c>
      <c r="K5" t="str">
        <f>IF(AND(I5&gt;"01",B5=B4,C5=C4),J4,J5)</f>
        <v>1986041601</v>
      </c>
      <c r="L5" s="7" t="s">
        <v>19</v>
      </c>
    </row>
    <row r="6" spans="1:12" x14ac:dyDescent="0.25">
      <c r="A6" t="s">
        <v>143</v>
      </c>
      <c r="B6" t="s">
        <v>20</v>
      </c>
      <c r="C6" t="s">
        <v>21</v>
      </c>
      <c r="D6" t="s">
        <v>18</v>
      </c>
      <c r="E6" s="1">
        <v>31768</v>
      </c>
      <c r="F6" s="4">
        <f t="shared" si="0"/>
        <v>31768</v>
      </c>
      <c r="G6" s="5" t="str">
        <f t="shared" si="1"/>
        <v>19861222</v>
      </c>
      <c r="H6" s="6">
        <f>IF(COUNTIFS(B$2:B6,B6,C$2:C6,C6,F$2:F6,F6)&gt;1,COUNTIFS(B$2:B6,B6,C$2:C6,C6,F$2:F6,F6)-1,COUNTIFS(B$2:B6,B6,C$2:C6,C6,F$2:F6,F6))</f>
        <v>1</v>
      </c>
      <c r="I6" s="5" t="str">
        <f t="shared" si="2"/>
        <v>01</v>
      </c>
      <c r="J6" s="5" t="str">
        <f t="shared" si="3"/>
        <v>1986122201</v>
      </c>
      <c r="K6" t="str">
        <f>IF(AND(I6&gt;"01",B6=B5,C6=C5),J5,J6)</f>
        <v>1986122201</v>
      </c>
      <c r="L6" s="7" t="s">
        <v>22</v>
      </c>
    </row>
    <row r="7" spans="1:12" x14ac:dyDescent="0.25">
      <c r="A7" t="s">
        <v>144</v>
      </c>
      <c r="B7" t="s">
        <v>23</v>
      </c>
      <c r="C7" t="s">
        <v>21</v>
      </c>
      <c r="D7" t="s">
        <v>8</v>
      </c>
      <c r="E7" s="1">
        <v>27371</v>
      </c>
      <c r="F7" s="4">
        <f t="shared" si="0"/>
        <v>27371</v>
      </c>
      <c r="G7" s="5" t="str">
        <f t="shared" si="1"/>
        <v>19741208</v>
      </c>
      <c r="H7" s="6">
        <f>IF(COUNTIFS(B$2:B7,B7,C$2:C7,C7,F$2:F7,F7)&gt;1,COUNTIFS(B$2:B7,B7,C$2:C7,C7,F$2:F7,F7)-1,COUNTIFS(B$2:B7,B7,C$2:C7,C7,F$2:F7,F7))</f>
        <v>1</v>
      </c>
      <c r="I7" s="5" t="str">
        <f t="shared" si="2"/>
        <v>01</v>
      </c>
      <c r="J7" s="5" t="str">
        <f t="shared" si="3"/>
        <v>1974120801</v>
      </c>
      <c r="K7" t="str">
        <f>IF(AND(I7&gt;"01",B7=B6,C7=C6),J6,J7)</f>
        <v>1974120801</v>
      </c>
      <c r="L7" s="7" t="s">
        <v>24</v>
      </c>
    </row>
    <row r="8" spans="1:12" x14ac:dyDescent="0.25">
      <c r="A8" t="s">
        <v>145</v>
      </c>
      <c r="B8" t="s">
        <v>25</v>
      </c>
      <c r="C8" t="s">
        <v>26</v>
      </c>
      <c r="D8" t="s">
        <v>8</v>
      </c>
      <c r="E8" s="1">
        <v>31633</v>
      </c>
      <c r="F8" s="4">
        <f t="shared" si="0"/>
        <v>31633</v>
      </c>
      <c r="G8" s="5" t="str">
        <f t="shared" si="1"/>
        <v>19860809</v>
      </c>
      <c r="H8" s="6">
        <f>IF(COUNTIFS(B$2:B8,B8,C$2:C8,C8,F$2:F8,F8)&gt;1,COUNTIFS(B$2:B8,B8,C$2:C8,C8,F$2:F8,F8)-1,COUNTIFS(B$2:B8,B8,C$2:C8,C8,F$2:F8,F8))</f>
        <v>1</v>
      </c>
      <c r="I8" s="5" t="str">
        <f t="shared" si="2"/>
        <v>01</v>
      </c>
      <c r="J8" s="5" t="str">
        <f t="shared" si="3"/>
        <v>1986080901</v>
      </c>
      <c r="K8" t="str">
        <f>IF(AND(I8&gt;"01",B8=B7,C8=C7),J7,J8)</f>
        <v>1986080901</v>
      </c>
      <c r="L8" s="7" t="s">
        <v>27</v>
      </c>
    </row>
    <row r="9" spans="1:12" x14ac:dyDescent="0.25">
      <c r="A9" t="s">
        <v>146</v>
      </c>
      <c r="B9" t="s">
        <v>28</v>
      </c>
      <c r="C9" t="s">
        <v>29</v>
      </c>
      <c r="D9" t="s">
        <v>8</v>
      </c>
      <c r="E9" s="1">
        <v>21798</v>
      </c>
      <c r="F9" s="4">
        <f t="shared" si="0"/>
        <v>21798</v>
      </c>
      <c r="G9" s="5" t="str">
        <f t="shared" si="1"/>
        <v>19590905</v>
      </c>
      <c r="H9" s="6">
        <f>IF(COUNTIFS(B$2:B9,B9,C$2:C9,C9,F$2:F9,F9)&gt;1,COUNTIFS(B$2:B9,B9,C$2:C9,C9,F$2:F9,F9)-1,COUNTIFS(B$2:B9,B9,C$2:C9,C9,F$2:F9,F9))</f>
        <v>1</v>
      </c>
      <c r="I9" s="5" t="str">
        <f t="shared" si="2"/>
        <v>01</v>
      </c>
      <c r="J9" s="5" t="str">
        <f t="shared" si="3"/>
        <v>1959090501</v>
      </c>
      <c r="K9" t="str">
        <f>IF(AND(I9&gt;"01",B9=B8,C9=C8),J8,J9)</f>
        <v>1959090501</v>
      </c>
      <c r="L9" s="7" t="s">
        <v>30</v>
      </c>
    </row>
    <row r="10" spans="1:12" x14ac:dyDescent="0.25">
      <c r="A10" t="s">
        <v>147</v>
      </c>
      <c r="B10" t="s">
        <v>28</v>
      </c>
      <c r="C10" t="s">
        <v>31</v>
      </c>
      <c r="D10" t="s">
        <v>8</v>
      </c>
      <c r="E10" s="1">
        <v>28847</v>
      </c>
      <c r="F10" s="4">
        <f t="shared" si="0"/>
        <v>28847</v>
      </c>
      <c r="G10" s="5" t="str">
        <f t="shared" si="1"/>
        <v>19781223</v>
      </c>
      <c r="H10" s="6">
        <f>IF(COUNTIFS(B$2:B10,B10,C$2:C10,C10,F$2:F10,F10)&gt;1,COUNTIFS(B$2:B10,B10,C$2:C10,C10,F$2:F10,F10)-1,COUNTIFS(B$2:B10,B10,C$2:C10,C10,F$2:F10,F10))</f>
        <v>1</v>
      </c>
      <c r="I10" s="5" t="str">
        <f t="shared" si="2"/>
        <v>01</v>
      </c>
      <c r="J10" s="5" t="str">
        <f t="shared" si="3"/>
        <v>1978122301</v>
      </c>
      <c r="K10" t="str">
        <f>IF(AND(I10&gt;"01",B10=B9,C10=C9),J9,J10)</f>
        <v>1978122301</v>
      </c>
      <c r="L10" s="7" t="s">
        <v>32</v>
      </c>
    </row>
    <row r="11" spans="1:12" x14ac:dyDescent="0.25">
      <c r="A11" t="s">
        <v>148</v>
      </c>
      <c r="B11" t="s">
        <v>28</v>
      </c>
      <c r="C11" t="s">
        <v>31</v>
      </c>
      <c r="D11" t="s">
        <v>8</v>
      </c>
      <c r="E11" s="1">
        <v>28847</v>
      </c>
      <c r="F11" s="4">
        <f t="shared" si="0"/>
        <v>28847</v>
      </c>
      <c r="G11" s="5" t="str">
        <f t="shared" si="1"/>
        <v>19781223</v>
      </c>
      <c r="H11" s="6">
        <f>IF(COUNTIFS(B$2:B11,B11,C$2:C11,C11,F$2:F11,F11)&gt;1,COUNTIFS(B$2:B11,B11,C$2:C11,C11,F$2:F11,F11)-1,COUNTIFS(B$2:B11,B11,C$2:C11,C11,F$2:F11,F11))</f>
        <v>1</v>
      </c>
      <c r="I11" s="5" t="str">
        <f t="shared" si="2"/>
        <v>01</v>
      </c>
      <c r="J11" s="5" t="str">
        <f t="shared" si="3"/>
        <v>1978122301</v>
      </c>
      <c r="K11" t="str">
        <f>IF(AND(I11&gt;"01",B11=B10,C11=C10),J10,J11)</f>
        <v>1978122301</v>
      </c>
      <c r="L11" s="7" t="s">
        <v>32</v>
      </c>
    </row>
    <row r="12" spans="1:12" x14ac:dyDescent="0.25">
      <c r="A12" t="s">
        <v>149</v>
      </c>
      <c r="B12" t="s">
        <v>33</v>
      </c>
      <c r="C12" t="s">
        <v>34</v>
      </c>
      <c r="D12" t="s">
        <v>8</v>
      </c>
      <c r="E12" s="1">
        <v>28333</v>
      </c>
      <c r="F12" s="4">
        <f t="shared" si="0"/>
        <v>28333</v>
      </c>
      <c r="G12" s="5" t="str">
        <f t="shared" si="1"/>
        <v>19770727</v>
      </c>
      <c r="H12" s="6">
        <f>IF(COUNTIFS(B$2:B12,B12,C$2:C12,C12,F$2:F12,F12)&gt;1,COUNTIFS(B$2:B12,B12,C$2:C12,C12,F$2:F12,F12)-1,COUNTIFS(B$2:B12,B12,C$2:C12,C12,F$2:F12,F12))</f>
        <v>1</v>
      </c>
      <c r="I12" s="5" t="str">
        <f t="shared" si="2"/>
        <v>01</v>
      </c>
      <c r="J12" s="5" t="str">
        <f t="shared" si="3"/>
        <v>1977072701</v>
      </c>
      <c r="K12" t="str">
        <f>IF(AND(I12&gt;"01",B12=B11,C12=C11),J11,J12)</f>
        <v>1977072701</v>
      </c>
      <c r="L12" s="7" t="s">
        <v>35</v>
      </c>
    </row>
    <row r="13" spans="1:12" x14ac:dyDescent="0.25">
      <c r="A13" t="s">
        <v>150</v>
      </c>
      <c r="B13" t="s">
        <v>33</v>
      </c>
      <c r="C13" t="s">
        <v>34</v>
      </c>
      <c r="D13" t="s">
        <v>8</v>
      </c>
      <c r="E13" s="1">
        <v>28333</v>
      </c>
      <c r="F13" s="4">
        <f t="shared" si="0"/>
        <v>28333</v>
      </c>
      <c r="G13" s="5" t="str">
        <f t="shared" si="1"/>
        <v>19770727</v>
      </c>
      <c r="H13" s="6">
        <f>IF(COUNTIFS(B$2:B13,B13,C$2:C13,C13,F$2:F13,F13)&gt;1,COUNTIFS(B$2:B13,B13,C$2:C13,C13,F$2:F13,F13)-1,COUNTIFS(B$2:B13,B13,C$2:C13,C13,F$2:F13,F13))</f>
        <v>1</v>
      </c>
      <c r="I13" s="5" t="str">
        <f t="shared" si="2"/>
        <v>01</v>
      </c>
      <c r="J13" s="5" t="str">
        <f t="shared" si="3"/>
        <v>1977072701</v>
      </c>
      <c r="K13" t="str">
        <f>IF(AND(I13&gt;"01",B13=B12,C13=C12),J12,J13)</f>
        <v>1977072701</v>
      </c>
      <c r="L13" s="7" t="s">
        <v>35</v>
      </c>
    </row>
    <row r="14" spans="1:12" x14ac:dyDescent="0.25">
      <c r="A14" t="s">
        <v>151</v>
      </c>
      <c r="B14" t="s">
        <v>28</v>
      </c>
      <c r="C14" t="s">
        <v>36</v>
      </c>
      <c r="D14" t="s">
        <v>18</v>
      </c>
      <c r="E14" s="1">
        <v>22823</v>
      </c>
      <c r="F14" s="4">
        <f t="shared" si="0"/>
        <v>22823</v>
      </c>
      <c r="G14" s="5" t="str">
        <f t="shared" si="1"/>
        <v>19620626</v>
      </c>
      <c r="H14" s="6">
        <f>IF(COUNTIFS(B$2:B14,B14,C$2:C14,C14,F$2:F14,F14)&gt;1,COUNTIFS(B$2:B14,B14,C$2:C14,C14,F$2:F14,F14)-1,COUNTIFS(B$2:B14,B14,C$2:C14,C14,F$2:F14,F14))</f>
        <v>1</v>
      </c>
      <c r="I14" s="5" t="str">
        <f t="shared" si="2"/>
        <v>01</v>
      </c>
      <c r="J14" s="5" t="str">
        <f t="shared" si="3"/>
        <v>1962062601</v>
      </c>
      <c r="K14" t="str">
        <f>IF(AND(I14&gt;"01",B14=B13,C14=C13),J13,J14)</f>
        <v>1962062601</v>
      </c>
      <c r="L14" s="7" t="s">
        <v>37</v>
      </c>
    </row>
    <row r="15" spans="1:12" x14ac:dyDescent="0.25">
      <c r="A15" t="s">
        <v>152</v>
      </c>
      <c r="B15" t="s">
        <v>38</v>
      </c>
      <c r="C15" t="s">
        <v>39</v>
      </c>
      <c r="D15" t="s">
        <v>8</v>
      </c>
      <c r="E15" s="1">
        <v>18797</v>
      </c>
      <c r="F15" s="4">
        <f t="shared" si="0"/>
        <v>18797</v>
      </c>
      <c r="G15" s="5" t="str">
        <f t="shared" si="1"/>
        <v>19510618</v>
      </c>
      <c r="H15" s="6">
        <f>IF(COUNTIFS(B$2:B15,B15,C$2:C15,C15,F$2:F15,F15)&gt;1,COUNTIFS(B$2:B15,B15,C$2:C15,C15,F$2:F15,F15)-1,COUNTIFS(B$2:B15,B15,C$2:C15,C15,F$2:F15,F15))</f>
        <v>1</v>
      </c>
      <c r="I15" s="5" t="str">
        <f t="shared" si="2"/>
        <v>01</v>
      </c>
      <c r="J15" s="5" t="str">
        <f t="shared" si="3"/>
        <v>1951061801</v>
      </c>
      <c r="K15" t="str">
        <f>IF(AND(I15&gt;"01",B15=B14,C15=C14),J14,J15)</f>
        <v>1951061801</v>
      </c>
      <c r="L15" s="7" t="s">
        <v>40</v>
      </c>
    </row>
    <row r="16" spans="1:12" x14ac:dyDescent="0.25">
      <c r="A16" t="s">
        <v>153</v>
      </c>
      <c r="B16" t="s">
        <v>41</v>
      </c>
      <c r="C16" t="s">
        <v>39</v>
      </c>
      <c r="D16" t="s">
        <v>8</v>
      </c>
      <c r="E16" s="1">
        <v>19553</v>
      </c>
      <c r="F16" s="4">
        <f t="shared" si="0"/>
        <v>19553</v>
      </c>
      <c r="G16" s="5" t="str">
        <f t="shared" si="1"/>
        <v>19530713</v>
      </c>
      <c r="H16" s="6">
        <f>IF(COUNTIFS(B$2:B16,B16,C$2:C16,C16,F$2:F16,F16)&gt;1,COUNTIFS(B$2:B16,B16,C$2:C16,C16,F$2:F16,F16)-1,COUNTIFS(B$2:B16,B16,C$2:C16,C16,F$2:F16,F16))</f>
        <v>1</v>
      </c>
      <c r="I16" s="5" t="str">
        <f t="shared" si="2"/>
        <v>01</v>
      </c>
      <c r="J16" s="5" t="str">
        <f t="shared" si="3"/>
        <v>1953071301</v>
      </c>
      <c r="K16" t="str">
        <f>IF(AND(I16&gt;"01",B16=B15,C16=C15),J15,J16)</f>
        <v>1953071301</v>
      </c>
      <c r="L16" s="7" t="s">
        <v>42</v>
      </c>
    </row>
    <row r="17" spans="1:12" x14ac:dyDescent="0.25">
      <c r="A17" t="s">
        <v>154</v>
      </c>
      <c r="B17" t="s">
        <v>43</v>
      </c>
      <c r="C17" t="s">
        <v>39</v>
      </c>
      <c r="D17" t="s">
        <v>8</v>
      </c>
      <c r="E17" s="1">
        <v>25058</v>
      </c>
      <c r="F17" s="4">
        <f t="shared" si="0"/>
        <v>25058</v>
      </c>
      <c r="G17" s="5" t="str">
        <f t="shared" si="1"/>
        <v>19680808</v>
      </c>
      <c r="H17" s="6">
        <f>IF(COUNTIFS(B$2:B17,B17,C$2:C17,C17,F$2:F17,F17)&gt;1,COUNTIFS(B$2:B17,B17,C$2:C17,C17,F$2:F17,F17)-1,COUNTIFS(B$2:B17,B17,C$2:C17,C17,F$2:F17,F17))</f>
        <v>1</v>
      </c>
      <c r="I17" s="5" t="str">
        <f t="shared" si="2"/>
        <v>01</v>
      </c>
      <c r="J17" s="5" t="str">
        <f t="shared" si="3"/>
        <v>1968080801</v>
      </c>
      <c r="K17" t="str">
        <f>IF(AND(I17&gt;"01",B17=B16,C17=C16),J16,J17)</f>
        <v>1968080801</v>
      </c>
      <c r="L17" s="7" t="s">
        <v>44</v>
      </c>
    </row>
    <row r="18" spans="1:12" x14ac:dyDescent="0.25">
      <c r="A18" t="s">
        <v>155</v>
      </c>
      <c r="B18" t="s">
        <v>45</v>
      </c>
      <c r="C18" t="s">
        <v>46</v>
      </c>
      <c r="D18" t="s">
        <v>8</v>
      </c>
      <c r="E18" s="1">
        <v>15126</v>
      </c>
      <c r="F18" s="4">
        <f t="shared" si="0"/>
        <v>15126</v>
      </c>
      <c r="G18" s="5" t="str">
        <f t="shared" si="1"/>
        <v>19410530</v>
      </c>
      <c r="H18" s="6">
        <f>IF(COUNTIFS(B$2:B18,B18,C$2:C18,C18,F$2:F18,F18)&gt;1,COUNTIFS(B$2:B18,B18,C$2:C18,C18,F$2:F18,F18)-1,COUNTIFS(B$2:B18,B18,C$2:C18,C18,F$2:F18,F18))</f>
        <v>1</v>
      </c>
      <c r="I18" s="5" t="str">
        <f t="shared" si="2"/>
        <v>01</v>
      </c>
      <c r="J18" s="5" t="str">
        <f t="shared" si="3"/>
        <v>1941053001</v>
      </c>
      <c r="K18" t="str">
        <f>IF(AND(I18&gt;"01",B18=B17,C18=C17),J17,J18)</f>
        <v>1941053001</v>
      </c>
      <c r="L18" s="7" t="s">
        <v>47</v>
      </c>
    </row>
    <row r="19" spans="1:12" x14ac:dyDescent="0.25">
      <c r="A19" t="s">
        <v>156</v>
      </c>
      <c r="B19" t="s">
        <v>48</v>
      </c>
      <c r="C19" t="s">
        <v>49</v>
      </c>
      <c r="D19" t="s">
        <v>8</v>
      </c>
      <c r="E19" s="1">
        <v>22056</v>
      </c>
      <c r="F19" s="4">
        <f t="shared" si="0"/>
        <v>22056</v>
      </c>
      <c r="G19" s="5" t="str">
        <f t="shared" si="1"/>
        <v>19600520</v>
      </c>
      <c r="H19" s="6">
        <f>IF(COUNTIFS(B$2:B19,B19,C$2:C19,C19,F$2:F19,F19)&gt;1,COUNTIFS(B$2:B19,B19,C$2:C19,C19,F$2:F19,F19)-1,COUNTIFS(B$2:B19,B19,C$2:C19,C19,F$2:F19,F19))</f>
        <v>1</v>
      </c>
      <c r="I19" s="5" t="str">
        <f t="shared" si="2"/>
        <v>01</v>
      </c>
      <c r="J19" s="5" t="str">
        <f t="shared" si="3"/>
        <v>1960052001</v>
      </c>
      <c r="K19" t="str">
        <f>IF(AND(I19&gt;"01",B19=B18,C19=C18),J18,J19)</f>
        <v>1960052001</v>
      </c>
      <c r="L19" s="7" t="s">
        <v>50</v>
      </c>
    </row>
    <row r="20" spans="1:12" x14ac:dyDescent="0.25">
      <c r="A20" t="s">
        <v>157</v>
      </c>
      <c r="B20" t="s">
        <v>51</v>
      </c>
      <c r="C20" t="s">
        <v>49</v>
      </c>
      <c r="D20" t="s">
        <v>8</v>
      </c>
      <c r="E20" s="1">
        <v>17664</v>
      </c>
      <c r="F20" s="4">
        <f t="shared" si="0"/>
        <v>17664</v>
      </c>
      <c r="G20" s="5" t="str">
        <f t="shared" si="1"/>
        <v>19480511</v>
      </c>
      <c r="H20" s="6">
        <f>IF(COUNTIFS(B$2:B20,B20,C$2:C20,C20,F$2:F20,F20)&gt;1,COUNTIFS(B$2:B20,B20,C$2:C20,C20,F$2:F20,F20)-1,COUNTIFS(B$2:B20,B20,C$2:C20,C20,F$2:F20,F20))</f>
        <v>1</v>
      </c>
      <c r="I20" s="5" t="str">
        <f t="shared" si="2"/>
        <v>01</v>
      </c>
      <c r="J20" s="5" t="str">
        <f t="shared" si="3"/>
        <v>1948051101</v>
      </c>
      <c r="K20" t="str">
        <f>IF(AND(I20&gt;"01",B20=B19,C20=C19),J19,J20)</f>
        <v>1948051101</v>
      </c>
      <c r="L20" s="7" t="s">
        <v>52</v>
      </c>
    </row>
    <row r="21" spans="1:12" x14ac:dyDescent="0.25">
      <c r="A21" t="s">
        <v>158</v>
      </c>
      <c r="B21" t="s">
        <v>53</v>
      </c>
      <c r="C21" t="s">
        <v>54</v>
      </c>
      <c r="D21" t="s">
        <v>18</v>
      </c>
      <c r="E21" s="1">
        <v>23553</v>
      </c>
      <c r="F21" s="4">
        <f t="shared" si="0"/>
        <v>23553</v>
      </c>
      <c r="G21" s="5" t="str">
        <f t="shared" si="1"/>
        <v>19640625</v>
      </c>
      <c r="H21" s="6">
        <f>IF(COUNTIFS(B$2:B21,B21,C$2:C21,C21,F$2:F21,F21)&gt;1,COUNTIFS(B$2:B21,B21,C$2:C21,C21,F$2:F21,F21)-1,COUNTIFS(B$2:B21,B21,C$2:C21,C21,F$2:F21,F21))</f>
        <v>1</v>
      </c>
      <c r="I21" s="5" t="str">
        <f t="shared" si="2"/>
        <v>01</v>
      </c>
      <c r="J21" s="5" t="str">
        <f t="shared" si="3"/>
        <v>1964062501</v>
      </c>
      <c r="K21" t="str">
        <f>IF(AND(I21&gt;"01",B21=B20,C21=C20),J20,J21)</f>
        <v>1964062501</v>
      </c>
      <c r="L21" s="7">
        <v>1964062501</v>
      </c>
    </row>
    <row r="22" spans="1:12" x14ac:dyDescent="0.25">
      <c r="A22" t="s">
        <v>159</v>
      </c>
      <c r="B22" t="s">
        <v>51</v>
      </c>
      <c r="C22" t="s">
        <v>55</v>
      </c>
      <c r="D22" t="s">
        <v>8</v>
      </c>
      <c r="E22" s="1">
        <v>23887</v>
      </c>
      <c r="F22" s="4">
        <f t="shared" si="0"/>
        <v>23887</v>
      </c>
      <c r="G22" s="5" t="str">
        <f t="shared" si="1"/>
        <v>19650525</v>
      </c>
      <c r="H22" s="6">
        <f>IF(COUNTIFS(B$2:B22,B22,C$2:C22,C22,F$2:F22,F22)&gt;1,COUNTIFS(B$2:B22,B22,C$2:C22,C22,F$2:F22,F22)-1,COUNTIFS(B$2:B22,B22,C$2:C22,C22,F$2:F22,F22))</f>
        <v>1</v>
      </c>
      <c r="I22" s="5" t="str">
        <f t="shared" si="2"/>
        <v>01</v>
      </c>
      <c r="J22" s="5" t="str">
        <f t="shared" si="3"/>
        <v>1965052501</v>
      </c>
      <c r="K22" t="str">
        <f>IF(AND(I22&gt;"01",B22=B21,C22=C21),J21,J22)</f>
        <v>1965052501</v>
      </c>
      <c r="L22" s="7" t="s">
        <v>56</v>
      </c>
    </row>
    <row r="23" spans="1:12" x14ac:dyDescent="0.25">
      <c r="A23" t="s">
        <v>160</v>
      </c>
      <c r="B23" t="s">
        <v>57</v>
      </c>
      <c r="C23" t="s">
        <v>58</v>
      </c>
      <c r="D23" t="s">
        <v>8</v>
      </c>
      <c r="E23" s="1">
        <v>28337</v>
      </c>
      <c r="F23" s="4">
        <f t="shared" si="0"/>
        <v>28337</v>
      </c>
      <c r="G23" s="5" t="str">
        <f t="shared" si="1"/>
        <v>19770731</v>
      </c>
      <c r="H23" s="6">
        <f>IF(COUNTIFS(B$2:B23,B23,C$2:C23,C23,F$2:F23,F23)&gt;1,COUNTIFS(B$2:B23,B23,C$2:C23,C23,F$2:F23,F23)-1,COUNTIFS(B$2:B23,B23,C$2:C23,C23,F$2:F23,F23))</f>
        <v>1</v>
      </c>
      <c r="I23" s="5" t="str">
        <f t="shared" si="2"/>
        <v>01</v>
      </c>
      <c r="J23" s="5" t="str">
        <f t="shared" si="3"/>
        <v>1977073101</v>
      </c>
      <c r="K23" t="str">
        <f>IF(AND(I23&gt;"01",B23=B22,C23=C22),J22,J23)</f>
        <v>1977073101</v>
      </c>
      <c r="L23" s="7" t="s">
        <v>59</v>
      </c>
    </row>
    <row r="24" spans="1:12" x14ac:dyDescent="0.25">
      <c r="A24" t="s">
        <v>161</v>
      </c>
      <c r="B24" t="s">
        <v>60</v>
      </c>
      <c r="C24" t="s">
        <v>61</v>
      </c>
      <c r="D24" t="s">
        <v>8</v>
      </c>
      <c r="E24" s="1">
        <v>29407</v>
      </c>
      <c r="F24" s="4">
        <f t="shared" si="0"/>
        <v>29407</v>
      </c>
      <c r="G24" s="5" t="str">
        <f t="shared" si="1"/>
        <v>19800705</v>
      </c>
      <c r="H24" s="6">
        <f>IF(COUNTIFS(B$2:B24,B24,C$2:C24,C24,F$2:F24,F24)&gt;1,COUNTIFS(B$2:B24,B24,C$2:C24,C24,F$2:F24,F24)-1,COUNTIFS(B$2:B24,B24,C$2:C24,C24,F$2:F24,F24))</f>
        <v>1</v>
      </c>
      <c r="I24" s="5" t="str">
        <f t="shared" si="2"/>
        <v>01</v>
      </c>
      <c r="J24" s="5" t="str">
        <f t="shared" si="3"/>
        <v>1980070501</v>
      </c>
      <c r="K24" t="str">
        <f>IF(AND(I24&gt;"01",B24=B23,C24=C23),J23,J24)</f>
        <v>1980070501</v>
      </c>
      <c r="L24" s="7" t="s">
        <v>62</v>
      </c>
    </row>
    <row r="25" spans="1:12" x14ac:dyDescent="0.25">
      <c r="A25" t="s">
        <v>162</v>
      </c>
      <c r="B25" t="s">
        <v>63</v>
      </c>
      <c r="C25" t="s">
        <v>64</v>
      </c>
      <c r="D25" t="s">
        <v>18</v>
      </c>
      <c r="E25" s="1">
        <v>29637</v>
      </c>
      <c r="F25" s="4">
        <f t="shared" si="0"/>
        <v>29637</v>
      </c>
      <c r="G25" s="5" t="str">
        <f t="shared" si="1"/>
        <v>19810220</v>
      </c>
      <c r="H25" s="6">
        <f>IF(COUNTIFS(B$2:B25,B25,C$2:C25,C25,F$2:F25,F25)&gt;1,COUNTIFS(B$2:B25,B25,C$2:C25,C25,F$2:F25,F25)-1,COUNTIFS(B$2:B25,B25,C$2:C25,C25,F$2:F25,F25))</f>
        <v>1</v>
      </c>
      <c r="I25" s="5" t="str">
        <f t="shared" si="2"/>
        <v>01</v>
      </c>
      <c r="J25" s="5" t="str">
        <f t="shared" si="3"/>
        <v>1981022001</v>
      </c>
      <c r="K25" t="str">
        <f>IF(AND(I25&gt;"01",B25=B24,C25=C24),J24,J25)</f>
        <v>1981022001</v>
      </c>
      <c r="L25" s="7" t="s">
        <v>65</v>
      </c>
    </row>
    <row r="26" spans="1:12" x14ac:dyDescent="0.25">
      <c r="A26" t="s">
        <v>163</v>
      </c>
      <c r="B26" t="s">
        <v>66</v>
      </c>
      <c r="C26" t="s">
        <v>64</v>
      </c>
      <c r="D26" t="s">
        <v>8</v>
      </c>
      <c r="E26" s="1">
        <v>28725</v>
      </c>
      <c r="F26" s="4">
        <f t="shared" si="0"/>
        <v>28725</v>
      </c>
      <c r="G26" s="5" t="str">
        <f t="shared" si="1"/>
        <v>19780823</v>
      </c>
      <c r="H26" s="6">
        <f>IF(COUNTIFS(B$2:B26,B26,C$2:C26,C26,F$2:F26,F26)&gt;1,COUNTIFS(B$2:B26,B26,C$2:C26,C26,F$2:F26,F26)-1,COUNTIFS(B$2:B26,B26,C$2:C26,C26,F$2:F26,F26))</f>
        <v>1</v>
      </c>
      <c r="I26" s="5" t="str">
        <f t="shared" si="2"/>
        <v>01</v>
      </c>
      <c r="J26" s="5" t="str">
        <f t="shared" si="3"/>
        <v>1978082301</v>
      </c>
      <c r="K26" t="str">
        <f>IF(AND(I26&gt;"01",B26=B25,C26=C25),J25,J26)</f>
        <v>1978082301</v>
      </c>
      <c r="L26" s="7" t="s">
        <v>67</v>
      </c>
    </row>
    <row r="27" spans="1:12" x14ac:dyDescent="0.25">
      <c r="A27" t="s">
        <v>164</v>
      </c>
      <c r="B27" t="s">
        <v>68</v>
      </c>
      <c r="C27" t="s">
        <v>64</v>
      </c>
      <c r="D27" t="s">
        <v>18</v>
      </c>
      <c r="E27" s="1">
        <v>29052</v>
      </c>
      <c r="F27" s="4">
        <f t="shared" si="0"/>
        <v>29052</v>
      </c>
      <c r="G27" s="5" t="str">
        <f t="shared" si="1"/>
        <v>19790716</v>
      </c>
      <c r="H27" s="6">
        <f>IF(COUNTIFS(B$2:B27,B27,C$2:C27,C27,F$2:F27,F27)&gt;1,COUNTIFS(B$2:B27,B27,C$2:C27,C27,F$2:F27,F27)-1,COUNTIFS(B$2:B27,B27,C$2:C27,C27,F$2:F27,F27))</f>
        <v>1</v>
      </c>
      <c r="I27" s="5" t="str">
        <f t="shared" si="2"/>
        <v>01</v>
      </c>
      <c r="J27" s="5" t="str">
        <f t="shared" si="3"/>
        <v>1979071601</v>
      </c>
      <c r="K27" t="str">
        <f>IF(AND(I27&gt;"01",B27=B26,C27=C26),J26,J27)</f>
        <v>1979071601</v>
      </c>
      <c r="L27" s="7" t="s">
        <v>69</v>
      </c>
    </row>
    <row r="28" spans="1:12" x14ac:dyDescent="0.25">
      <c r="A28" t="s">
        <v>165</v>
      </c>
      <c r="B28" t="s">
        <v>70</v>
      </c>
      <c r="C28" t="s">
        <v>64</v>
      </c>
      <c r="D28" t="s">
        <v>18</v>
      </c>
      <c r="E28" s="1">
        <v>29268</v>
      </c>
      <c r="F28" s="4">
        <f t="shared" si="0"/>
        <v>29268</v>
      </c>
      <c r="G28" s="5" t="str">
        <f t="shared" si="1"/>
        <v>19800217</v>
      </c>
      <c r="H28" s="6">
        <f>IF(COUNTIFS(B$2:B28,B28,C$2:C28,C28,F$2:F28,F28)&gt;1,COUNTIFS(B$2:B28,B28,C$2:C28,C28,F$2:F28,F28)-1,COUNTIFS(B$2:B28,B28,C$2:C28,C28,F$2:F28,F28))</f>
        <v>1</v>
      </c>
      <c r="I28" s="5" t="str">
        <f t="shared" si="2"/>
        <v>01</v>
      </c>
      <c r="J28" s="5" t="str">
        <f t="shared" si="3"/>
        <v>1980021701</v>
      </c>
      <c r="K28" t="str">
        <f>IF(AND(I28&gt;"01",B28=B27,C28=C27),J27,J28)</f>
        <v>1980021701</v>
      </c>
      <c r="L28" s="7" t="s">
        <v>71</v>
      </c>
    </row>
    <row r="29" spans="1:12" x14ac:dyDescent="0.25">
      <c r="A29" t="s">
        <v>166</v>
      </c>
      <c r="B29" t="s">
        <v>72</v>
      </c>
      <c r="C29" t="s">
        <v>73</v>
      </c>
      <c r="D29" t="s">
        <v>8</v>
      </c>
      <c r="E29" s="1">
        <v>32406</v>
      </c>
      <c r="F29" s="4">
        <f t="shared" si="0"/>
        <v>32406</v>
      </c>
      <c r="G29" s="5" t="str">
        <f t="shared" si="1"/>
        <v>19880920</v>
      </c>
      <c r="H29" s="6">
        <f>IF(COUNTIFS(B$2:B29,B29,C$2:C29,C29,F$2:F29,F29)&gt;1,COUNTIFS(B$2:B29,B29,C$2:C29,C29,F$2:F29,F29)-1,COUNTIFS(B$2:B29,B29,C$2:C29,C29,F$2:F29,F29))</f>
        <v>1</v>
      </c>
      <c r="I29" s="5" t="str">
        <f t="shared" si="2"/>
        <v>01</v>
      </c>
      <c r="J29" s="5" t="str">
        <f t="shared" si="3"/>
        <v>1988092001</v>
      </c>
      <c r="K29" t="str">
        <f>IF(AND(I29&gt;"01",B29=B28,C29=C28),J28,J29)</f>
        <v>1988092001</v>
      </c>
      <c r="L29" s="7" t="s">
        <v>74</v>
      </c>
    </row>
    <row r="30" spans="1:12" x14ac:dyDescent="0.25">
      <c r="A30" t="s">
        <v>167</v>
      </c>
      <c r="B30" t="s">
        <v>75</v>
      </c>
      <c r="C30" t="s">
        <v>73</v>
      </c>
      <c r="D30" t="s">
        <v>8</v>
      </c>
      <c r="E30" s="1">
        <v>30395</v>
      </c>
      <c r="F30" s="4">
        <f t="shared" si="0"/>
        <v>30395</v>
      </c>
      <c r="G30" s="5" t="str">
        <f t="shared" si="1"/>
        <v>19830320</v>
      </c>
      <c r="H30" s="6">
        <f>IF(COUNTIFS(B$2:B30,B30,C$2:C30,C30,F$2:F30,F30)&gt;1,COUNTIFS(B$2:B30,B30,C$2:C30,C30,F$2:F30,F30)-1,COUNTIFS(B$2:B30,B30,C$2:C30,C30,F$2:F30,F30))</f>
        <v>1</v>
      </c>
      <c r="I30" s="5" t="str">
        <f t="shared" si="2"/>
        <v>01</v>
      </c>
      <c r="J30" s="5" t="str">
        <f t="shared" si="3"/>
        <v>1983032001</v>
      </c>
      <c r="K30" t="str">
        <f>IF(AND(I30&gt;"01",B30=B29,C30=C29),J29,J30)</f>
        <v>1983032001</v>
      </c>
      <c r="L30" s="7" t="s">
        <v>76</v>
      </c>
    </row>
    <row r="31" spans="1:12" x14ac:dyDescent="0.25">
      <c r="A31" t="s">
        <v>168</v>
      </c>
      <c r="B31" t="s">
        <v>77</v>
      </c>
      <c r="C31" t="s">
        <v>73</v>
      </c>
      <c r="D31" t="s">
        <v>8</v>
      </c>
      <c r="E31" s="1">
        <v>26557</v>
      </c>
      <c r="F31" s="4">
        <f t="shared" si="0"/>
        <v>26557</v>
      </c>
      <c r="G31" s="5" t="str">
        <f t="shared" si="1"/>
        <v>19720915</v>
      </c>
      <c r="H31" s="6">
        <f>IF(COUNTIFS(B$2:B31,B31,C$2:C31,C31,F$2:F31,F31)&gt;1,COUNTIFS(B$2:B31,B31,C$2:C31,C31,F$2:F31,F31)-1,COUNTIFS(B$2:B31,B31,C$2:C31,C31,F$2:F31,F31))</f>
        <v>1</v>
      </c>
      <c r="I31" s="5" t="str">
        <f t="shared" si="2"/>
        <v>01</v>
      </c>
      <c r="J31" s="5" t="str">
        <f t="shared" si="3"/>
        <v>1972091501</v>
      </c>
      <c r="K31" t="str">
        <f>IF(AND(I31&gt;"01",B31=B30,C31=C30),J30,J31)</f>
        <v>1972091501</v>
      </c>
      <c r="L31" s="7" t="s">
        <v>78</v>
      </c>
    </row>
    <row r="32" spans="1:12" x14ac:dyDescent="0.25">
      <c r="A32" t="s">
        <v>169</v>
      </c>
      <c r="B32" t="s">
        <v>79</v>
      </c>
      <c r="C32" t="s">
        <v>73</v>
      </c>
      <c r="D32" t="s">
        <v>8</v>
      </c>
      <c r="E32" s="1">
        <v>23597</v>
      </c>
      <c r="F32" s="4">
        <f t="shared" si="0"/>
        <v>23597</v>
      </c>
      <c r="G32" s="5" t="str">
        <f t="shared" si="1"/>
        <v>19640808</v>
      </c>
      <c r="H32" s="6">
        <f>IF(COUNTIFS(B$2:B32,B32,C$2:C32,C32,F$2:F32,F32)&gt;1,COUNTIFS(B$2:B32,B32,C$2:C32,C32,F$2:F32,F32)-1,COUNTIFS(B$2:B32,B32,C$2:C32,C32,F$2:F32,F32))</f>
        <v>1</v>
      </c>
      <c r="I32" s="5" t="str">
        <f t="shared" si="2"/>
        <v>01</v>
      </c>
      <c r="J32" s="5" t="str">
        <f t="shared" si="3"/>
        <v>1964080801</v>
      </c>
      <c r="K32" t="str">
        <f>IF(AND(I32&gt;"01",B32=B31,C32=C31),J31,J32)</f>
        <v>1964080801</v>
      </c>
      <c r="L32" s="7" t="s">
        <v>80</v>
      </c>
    </row>
    <row r="33" spans="1:12" x14ac:dyDescent="0.25">
      <c r="A33" t="s">
        <v>170</v>
      </c>
      <c r="B33" t="s">
        <v>81</v>
      </c>
      <c r="C33" t="s">
        <v>73</v>
      </c>
      <c r="D33" t="s">
        <v>18</v>
      </c>
      <c r="E33" s="1">
        <v>29976</v>
      </c>
      <c r="F33" s="4">
        <f t="shared" si="0"/>
        <v>29976</v>
      </c>
      <c r="G33" s="5" t="str">
        <f t="shared" si="1"/>
        <v>19820125</v>
      </c>
      <c r="H33" s="6">
        <f>IF(COUNTIFS(B$2:B33,B33,C$2:C33,C33,F$2:F33,F33)&gt;1,COUNTIFS(B$2:B33,B33,C$2:C33,C33,F$2:F33,F33)-1,COUNTIFS(B$2:B33,B33,C$2:C33,C33,F$2:F33,F33))</f>
        <v>1</v>
      </c>
      <c r="I33" s="5" t="str">
        <f t="shared" si="2"/>
        <v>01</v>
      </c>
      <c r="J33" s="5" t="str">
        <f t="shared" si="3"/>
        <v>1982012501</v>
      </c>
      <c r="K33" t="str">
        <f>IF(AND(I33&gt;"01",B33=B32,C33=C32),J32,J33)</f>
        <v>1982012501</v>
      </c>
      <c r="L33" s="7" t="s">
        <v>82</v>
      </c>
    </row>
    <row r="34" spans="1:12" x14ac:dyDescent="0.25">
      <c r="A34" t="s">
        <v>171</v>
      </c>
      <c r="B34" t="s">
        <v>38</v>
      </c>
      <c r="C34" t="s">
        <v>83</v>
      </c>
      <c r="D34" t="s">
        <v>8</v>
      </c>
      <c r="E34" s="1">
        <v>21675</v>
      </c>
      <c r="F34" s="4">
        <f t="shared" si="0"/>
        <v>21675</v>
      </c>
      <c r="G34" s="5" t="str">
        <f t="shared" si="1"/>
        <v>19590505</v>
      </c>
      <c r="H34" s="6">
        <f>IF(COUNTIFS(B$2:B34,B34,C$2:C34,C34,F$2:F34,F34)&gt;1,COUNTIFS(B$2:B34,B34,C$2:C34,C34,F$2:F34,F34)-1,COUNTIFS(B$2:B34,B34,C$2:C34,C34,F$2:F34,F34))</f>
        <v>1</v>
      </c>
      <c r="I34" s="5" t="str">
        <f t="shared" si="2"/>
        <v>01</v>
      </c>
      <c r="J34" s="5" t="str">
        <f t="shared" si="3"/>
        <v>1959050501</v>
      </c>
      <c r="K34" t="str">
        <f>IF(AND(I34&gt;"01",B34=B33,C34=C33),J33,J34)</f>
        <v>1959050501</v>
      </c>
      <c r="L34" s="7" t="s">
        <v>84</v>
      </c>
    </row>
    <row r="35" spans="1:12" x14ac:dyDescent="0.25">
      <c r="A35" t="s">
        <v>172</v>
      </c>
      <c r="B35" t="s">
        <v>85</v>
      </c>
      <c r="C35" t="s">
        <v>86</v>
      </c>
      <c r="D35" t="s">
        <v>18</v>
      </c>
      <c r="E35" s="1">
        <v>24783</v>
      </c>
      <c r="F35" s="4">
        <f t="shared" si="0"/>
        <v>24783</v>
      </c>
      <c r="G35" s="5" t="str">
        <f t="shared" si="1"/>
        <v>19671107</v>
      </c>
      <c r="H35" s="6">
        <f>IF(COUNTIFS(B$2:B35,B35,C$2:C35,C35,F$2:F35,F35)&gt;1,COUNTIFS(B$2:B35,B35,C$2:C35,C35,F$2:F35,F35)-1,COUNTIFS(B$2:B35,B35,C$2:C35,C35,F$2:F35,F35))</f>
        <v>1</v>
      </c>
      <c r="I35" s="5" t="str">
        <f t="shared" si="2"/>
        <v>01</v>
      </c>
      <c r="J35" s="5" t="str">
        <f t="shared" si="3"/>
        <v>1967110701</v>
      </c>
      <c r="K35" t="str">
        <f>IF(AND(I35&gt;"01",B35=B34,C35=C34),J34,J35)</f>
        <v>1967110701</v>
      </c>
      <c r="L35" s="7" t="s">
        <v>87</v>
      </c>
    </row>
    <row r="36" spans="1:12" x14ac:dyDescent="0.25">
      <c r="A36" t="s">
        <v>173</v>
      </c>
      <c r="B36" t="s">
        <v>88</v>
      </c>
      <c r="C36" t="s">
        <v>86</v>
      </c>
      <c r="D36" t="s">
        <v>18</v>
      </c>
      <c r="E36" s="1">
        <v>19526</v>
      </c>
      <c r="F36" s="4">
        <f t="shared" si="0"/>
        <v>19526</v>
      </c>
      <c r="G36" s="5" t="str">
        <f t="shared" si="1"/>
        <v>19530616</v>
      </c>
      <c r="H36" s="6">
        <f>IF(COUNTIFS(B$2:B36,B36,C$2:C36,C36,F$2:F36,F36)&gt;1,COUNTIFS(B$2:B36,B36,C$2:C36,C36,F$2:F36,F36)-1,COUNTIFS(B$2:B36,B36,C$2:C36,C36,F$2:F36,F36))</f>
        <v>1</v>
      </c>
      <c r="I36" s="5" t="str">
        <f t="shared" si="2"/>
        <v>01</v>
      </c>
      <c r="J36" s="5" t="str">
        <f t="shared" si="3"/>
        <v>1953061601</v>
      </c>
      <c r="K36" t="str">
        <f>IF(AND(I36&gt;"01",B36=B35,C36=C35),J35,J36)</f>
        <v>1953061601</v>
      </c>
      <c r="L36" s="7" t="s">
        <v>89</v>
      </c>
    </row>
    <row r="37" spans="1:12" x14ac:dyDescent="0.25">
      <c r="A37" t="s">
        <v>174</v>
      </c>
      <c r="B37" t="s">
        <v>90</v>
      </c>
      <c r="C37" t="s">
        <v>91</v>
      </c>
      <c r="D37" t="s">
        <v>8</v>
      </c>
      <c r="E37" s="1">
        <v>31943</v>
      </c>
      <c r="F37" s="4">
        <f t="shared" si="0"/>
        <v>31943</v>
      </c>
      <c r="G37" s="5" t="str">
        <f t="shared" si="1"/>
        <v>19870615</v>
      </c>
      <c r="H37" s="6">
        <f>IF(COUNTIFS(B$2:B37,B37,C$2:C37,C37,F$2:F37,F37)&gt;1,COUNTIFS(B$2:B37,B37,C$2:C37,C37,F$2:F37,F37)-1,COUNTIFS(B$2:B37,B37,C$2:C37,C37,F$2:F37,F37))</f>
        <v>1</v>
      </c>
      <c r="I37" s="5" t="str">
        <f t="shared" si="2"/>
        <v>01</v>
      </c>
      <c r="J37" s="5" t="str">
        <f t="shared" si="3"/>
        <v>1987061501</v>
      </c>
      <c r="K37" t="str">
        <f>IF(AND(I37&gt;"01",B37=B36,C37=C36),J36,J37)</f>
        <v>1987061501</v>
      </c>
      <c r="L37" s="7" t="s">
        <v>92</v>
      </c>
    </row>
    <row r="38" spans="1:12" x14ac:dyDescent="0.25">
      <c r="A38" t="s">
        <v>175</v>
      </c>
      <c r="B38" t="s">
        <v>93</v>
      </c>
      <c r="C38" t="s">
        <v>94</v>
      </c>
      <c r="D38" t="s">
        <v>18</v>
      </c>
      <c r="E38" s="1">
        <v>26280</v>
      </c>
      <c r="F38" s="4">
        <f t="shared" si="0"/>
        <v>26280</v>
      </c>
      <c r="G38" s="5" t="str">
        <f t="shared" si="1"/>
        <v>19711213</v>
      </c>
      <c r="H38" s="6">
        <f>IF(COUNTIFS(B$2:B38,B38,C$2:C38,C38,F$2:F38,F38)&gt;1,COUNTIFS(B$2:B38,B38,C$2:C38,C38,F$2:F38,F38)-1,COUNTIFS(B$2:B38,B38,C$2:C38,C38,F$2:F38,F38))</f>
        <v>1</v>
      </c>
      <c r="I38" s="5" t="str">
        <f t="shared" si="2"/>
        <v>01</v>
      </c>
      <c r="J38" s="5" t="str">
        <f t="shared" si="3"/>
        <v>1971121301</v>
      </c>
      <c r="K38" t="str">
        <f>IF(AND(I38&gt;"01",B38=B37,C38=C37),J37,J38)</f>
        <v>1971121301</v>
      </c>
      <c r="L38" s="7" t="s">
        <v>95</v>
      </c>
    </row>
    <row r="39" spans="1:12" x14ac:dyDescent="0.25">
      <c r="A39" t="s">
        <v>176</v>
      </c>
      <c r="B39" t="s">
        <v>96</v>
      </c>
      <c r="C39" t="s">
        <v>97</v>
      </c>
      <c r="D39" t="s">
        <v>18</v>
      </c>
      <c r="E39" s="1">
        <v>26124</v>
      </c>
      <c r="F39" s="4">
        <f t="shared" si="0"/>
        <v>26124</v>
      </c>
      <c r="G39" s="5" t="str">
        <f t="shared" si="1"/>
        <v>19710710</v>
      </c>
      <c r="H39" s="6">
        <f>IF(COUNTIFS(B$2:B39,B39,C$2:C39,C39,F$2:F39,F39)&gt;1,COUNTIFS(B$2:B39,B39,C$2:C39,C39,F$2:F39,F39)-1,COUNTIFS(B$2:B39,B39,C$2:C39,C39,F$2:F39,F39))</f>
        <v>1</v>
      </c>
      <c r="I39" s="5" t="str">
        <f t="shared" si="2"/>
        <v>01</v>
      </c>
      <c r="J39" s="5" t="str">
        <f t="shared" si="3"/>
        <v>1971071001</v>
      </c>
      <c r="K39" t="str">
        <f>IF(AND(I39&gt;"01",B39=B38,C39=C38),J38,J39)</f>
        <v>1971071001</v>
      </c>
      <c r="L39" s="7" t="s">
        <v>98</v>
      </c>
    </row>
    <row r="40" spans="1:12" x14ac:dyDescent="0.25">
      <c r="A40" t="s">
        <v>177</v>
      </c>
      <c r="B40" t="s">
        <v>99</v>
      </c>
      <c r="C40" t="s">
        <v>100</v>
      </c>
      <c r="D40" t="s">
        <v>18</v>
      </c>
      <c r="E40" s="1">
        <v>20298</v>
      </c>
      <c r="F40" s="4">
        <f t="shared" si="0"/>
        <v>20298</v>
      </c>
      <c r="G40" s="5" t="str">
        <f t="shared" si="1"/>
        <v>19550728</v>
      </c>
      <c r="H40" s="6">
        <f>IF(COUNTIFS(B$2:B40,B40,C$2:C40,C40,F$2:F40,F40)&gt;1,COUNTIFS(B$2:B40,B40,C$2:C40,C40,F$2:F40,F40)-1,COUNTIFS(B$2:B40,B40,C$2:C40,C40,F$2:F40,F40))</f>
        <v>1</v>
      </c>
      <c r="I40" s="5" t="str">
        <f t="shared" si="2"/>
        <v>01</v>
      </c>
      <c r="J40" s="5" t="str">
        <f t="shared" si="3"/>
        <v>1955072801</v>
      </c>
      <c r="K40" t="str">
        <f>IF(AND(I40&gt;"01",B40=B39,C40=C39),J39,J40)</f>
        <v>1955072801</v>
      </c>
      <c r="L40" s="7" t="s">
        <v>101</v>
      </c>
    </row>
    <row r="41" spans="1:12" x14ac:dyDescent="0.25">
      <c r="A41" t="s">
        <v>178</v>
      </c>
      <c r="B41" t="s">
        <v>102</v>
      </c>
      <c r="C41" t="s">
        <v>103</v>
      </c>
      <c r="D41" t="s">
        <v>8</v>
      </c>
      <c r="E41" s="1">
        <v>22597</v>
      </c>
      <c r="F41" s="4">
        <f t="shared" si="0"/>
        <v>22597</v>
      </c>
      <c r="G41" s="5" t="str">
        <f t="shared" si="1"/>
        <v>19611112</v>
      </c>
      <c r="H41" s="6">
        <f>IF(COUNTIFS(B$2:B41,B41,C$2:C41,C41,F$2:F41,F41)&gt;1,COUNTIFS(B$2:B41,B41,C$2:C41,C41,F$2:F41,F41)-1,COUNTIFS(B$2:B41,B41,C$2:C41,C41,F$2:F41,F41))</f>
        <v>1</v>
      </c>
      <c r="I41" s="5" t="str">
        <f t="shared" si="2"/>
        <v>01</v>
      </c>
      <c r="J41" s="5" t="str">
        <f t="shared" si="3"/>
        <v>1961111201</v>
      </c>
      <c r="K41" t="str">
        <f>IF(AND(I41&gt;"01",B41=B40,C41=C40),J40,J41)</f>
        <v>1961111201</v>
      </c>
      <c r="L41" s="7" t="s">
        <v>104</v>
      </c>
    </row>
    <row r="42" spans="1:12" x14ac:dyDescent="0.25">
      <c r="A42" t="s">
        <v>179</v>
      </c>
      <c r="B42" t="s">
        <v>105</v>
      </c>
      <c r="C42" t="s">
        <v>103</v>
      </c>
      <c r="D42" t="s">
        <v>8</v>
      </c>
      <c r="E42" s="1">
        <v>22597</v>
      </c>
      <c r="F42" s="4">
        <f t="shared" si="0"/>
        <v>22597</v>
      </c>
      <c r="G42" s="5" t="str">
        <f t="shared" si="1"/>
        <v>19611112</v>
      </c>
      <c r="H42" s="6">
        <f>IF(COUNTIFS(B$2:B42,B42,C$2:C42,C42,F$2:F42,F42)&gt;1,COUNTIFS(B$2:B42,B42,C$2:C42,C42,F$2:F42,F42)-1,COUNTIFS(B$2:B42,B42,C$2:C42,C42,F$2:F42,F42))</f>
        <v>1</v>
      </c>
      <c r="I42" s="5" t="str">
        <f t="shared" si="2"/>
        <v>01</v>
      </c>
      <c r="J42" s="5" t="str">
        <f t="shared" si="3"/>
        <v>1961111201</v>
      </c>
      <c r="K42" t="str">
        <f>IF(AND(I42&gt;"01",B42=B41,C42=C41),J41,J42)</f>
        <v>1961111201</v>
      </c>
      <c r="L42" s="7" t="s">
        <v>104</v>
      </c>
    </row>
    <row r="43" spans="1:12" x14ac:dyDescent="0.25">
      <c r="A43" t="s">
        <v>180</v>
      </c>
      <c r="B43" t="s">
        <v>106</v>
      </c>
      <c r="C43" t="s">
        <v>107</v>
      </c>
      <c r="D43" t="s">
        <v>8</v>
      </c>
      <c r="E43" s="1">
        <v>27804</v>
      </c>
      <c r="F43" s="4">
        <f t="shared" si="0"/>
        <v>27804</v>
      </c>
      <c r="G43" s="5" t="str">
        <f t="shared" si="1"/>
        <v>19760214</v>
      </c>
      <c r="H43" s="6">
        <f>IF(COUNTIFS(B$2:B43,B43,C$2:C43,C43,F$2:F43,F43)&gt;1,COUNTIFS(B$2:B43,B43,C$2:C43,C43,F$2:F43,F43)-1,COUNTIFS(B$2:B43,B43,C$2:C43,C43,F$2:F43,F43))</f>
        <v>1</v>
      </c>
      <c r="I43" s="5" t="str">
        <f t="shared" si="2"/>
        <v>01</v>
      </c>
      <c r="J43" s="5" t="str">
        <f t="shared" si="3"/>
        <v>1976021401</v>
      </c>
      <c r="K43" t="str">
        <f>IF(AND(I43&gt;"01",B43=B42,C43=C42),J42,J43)</f>
        <v>1976021401</v>
      </c>
      <c r="L43" s="7" t="s">
        <v>108</v>
      </c>
    </row>
    <row r="44" spans="1:12" x14ac:dyDescent="0.25">
      <c r="A44" t="s">
        <v>181</v>
      </c>
      <c r="B44" t="s">
        <v>109</v>
      </c>
      <c r="C44" t="s">
        <v>110</v>
      </c>
      <c r="D44" t="s">
        <v>18</v>
      </c>
      <c r="E44" s="1">
        <v>29592</v>
      </c>
      <c r="F44" s="4">
        <f t="shared" si="0"/>
        <v>29592</v>
      </c>
      <c r="G44" s="5" t="str">
        <f t="shared" si="1"/>
        <v>19810106</v>
      </c>
      <c r="H44" s="6">
        <f>IF(COUNTIFS(B$2:B44,B44,C$2:C44,C44,F$2:F44,F44)&gt;1,COUNTIFS(B$2:B44,B44,C$2:C44,C44,F$2:F44,F44)-1,COUNTIFS(B$2:B44,B44,C$2:C44,C44,F$2:F44,F44))</f>
        <v>1</v>
      </c>
      <c r="I44" s="5" t="str">
        <f t="shared" si="2"/>
        <v>01</v>
      </c>
      <c r="J44" s="5" t="str">
        <f t="shared" si="3"/>
        <v>1981010601</v>
      </c>
      <c r="K44" t="str">
        <f>IF(AND(I44&gt;"01",B44=B43,C44=C43),J43,J44)</f>
        <v>1981010601</v>
      </c>
      <c r="L44" s="7" t="s">
        <v>111</v>
      </c>
    </row>
    <row r="45" spans="1:12" x14ac:dyDescent="0.25">
      <c r="A45" t="s">
        <v>182</v>
      </c>
      <c r="B45" t="s">
        <v>109</v>
      </c>
      <c r="C45" t="s">
        <v>110</v>
      </c>
      <c r="D45" t="s">
        <v>18</v>
      </c>
      <c r="E45" s="1">
        <v>29592</v>
      </c>
      <c r="F45" s="4">
        <f t="shared" si="0"/>
        <v>29592</v>
      </c>
      <c r="G45" s="5" t="str">
        <f t="shared" si="1"/>
        <v>19810106</v>
      </c>
      <c r="H45" s="6">
        <f>IF(COUNTIFS(B$2:B45,B45,C$2:C45,C45,F$2:F45,F45)&gt;1,COUNTIFS(B$2:B45,B45,C$2:C45,C45,F$2:F45,F45)-1,COUNTIFS(B$2:B45,B45,C$2:C45,C45,F$2:F45,F45))</f>
        <v>1</v>
      </c>
      <c r="I45" s="5" t="str">
        <f t="shared" si="2"/>
        <v>01</v>
      </c>
      <c r="J45" s="5" t="str">
        <f t="shared" si="3"/>
        <v>1981010601</v>
      </c>
      <c r="K45" t="str">
        <f>IF(AND(I45&gt;"01",B45=B44,C45=C44),J44,J45)</f>
        <v>1981010601</v>
      </c>
      <c r="L45" s="7" t="s">
        <v>111</v>
      </c>
    </row>
    <row r="46" spans="1:12" x14ac:dyDescent="0.25">
      <c r="A46" t="s">
        <v>183</v>
      </c>
      <c r="B46" t="s">
        <v>112</v>
      </c>
      <c r="C46" t="s">
        <v>113</v>
      </c>
      <c r="D46" t="s">
        <v>18</v>
      </c>
      <c r="E46" s="1">
        <v>20318</v>
      </c>
      <c r="F46" s="4">
        <f t="shared" si="0"/>
        <v>20318</v>
      </c>
      <c r="G46" s="5" t="str">
        <f t="shared" si="1"/>
        <v>19550817</v>
      </c>
      <c r="H46" s="6">
        <f>IF(COUNTIFS(B$2:B46,B46,C$2:C46,C46,F$2:F46,F46)&gt;1,COUNTIFS(B$2:B46,B46,C$2:C46,C46,F$2:F46,F46)-1,COUNTIFS(B$2:B46,B46,C$2:C46,C46,F$2:F46,F46))</f>
        <v>1</v>
      </c>
      <c r="I46" s="5" t="str">
        <f t="shared" si="2"/>
        <v>01</v>
      </c>
      <c r="J46" s="5" t="str">
        <f t="shared" si="3"/>
        <v>1955081701</v>
      </c>
      <c r="K46" t="str">
        <f>IF(AND(I46&gt;"01",B46=B45,C46=C45),J45,J46)</f>
        <v>1955081701</v>
      </c>
      <c r="L46" s="7" t="s">
        <v>114</v>
      </c>
    </row>
    <row r="47" spans="1:12" x14ac:dyDescent="0.25">
      <c r="A47" t="s">
        <v>184</v>
      </c>
      <c r="B47" t="s">
        <v>112</v>
      </c>
      <c r="C47" t="s">
        <v>113</v>
      </c>
      <c r="D47" t="s">
        <v>8</v>
      </c>
      <c r="E47" s="1">
        <v>20318</v>
      </c>
      <c r="F47" s="4">
        <f t="shared" si="0"/>
        <v>20318</v>
      </c>
      <c r="G47" s="5" t="str">
        <f t="shared" si="1"/>
        <v>19550817</v>
      </c>
      <c r="H47" s="6">
        <f>IF(COUNTIFS(B$2:B47,B47,C$2:C47,C47,F$2:F47,F47)&gt;1,COUNTIFS(B$2:B47,B47,C$2:C47,C47,F$2:F47,F47)-1,COUNTIFS(B$2:B47,B47,C$2:C47,C47,F$2:F47,F47))</f>
        <v>1</v>
      </c>
      <c r="I47" s="5" t="str">
        <f t="shared" si="2"/>
        <v>01</v>
      </c>
      <c r="J47" s="5" t="str">
        <f t="shared" si="3"/>
        <v>1955081701</v>
      </c>
      <c r="K47" t="str">
        <f>IF(AND(I47&gt;"01",B47=B46,C47=C46),J46,J47)</f>
        <v>1955081701</v>
      </c>
      <c r="L47" s="7" t="s">
        <v>114</v>
      </c>
    </row>
    <row r="48" spans="1:12" x14ac:dyDescent="0.25">
      <c r="A48" t="s">
        <v>185</v>
      </c>
      <c r="B48" t="s">
        <v>16</v>
      </c>
      <c r="C48" t="s">
        <v>113</v>
      </c>
      <c r="D48" t="s">
        <v>8</v>
      </c>
      <c r="E48" s="1">
        <v>30354</v>
      </c>
      <c r="F48" s="4">
        <f t="shared" si="0"/>
        <v>30354</v>
      </c>
      <c r="G48" s="5" t="str">
        <f t="shared" si="1"/>
        <v>19830207</v>
      </c>
      <c r="H48" s="6">
        <f>IF(COUNTIFS(B$2:B48,B48,C$2:C48,C48,F$2:F48,F48)&gt;1,COUNTIFS(B$2:B48,B48,C$2:C48,C48,F$2:F48,F48)-1,COUNTIFS(B$2:B48,B48,C$2:C48,C48,F$2:F48,F48))</f>
        <v>1</v>
      </c>
      <c r="I48" s="5" t="str">
        <f t="shared" si="2"/>
        <v>01</v>
      </c>
      <c r="J48" s="5" t="str">
        <f t="shared" si="3"/>
        <v>1983020701</v>
      </c>
      <c r="K48" t="str">
        <f>IF(AND(I48&gt;"01",B48=B47,C48=C47),J47,J48)</f>
        <v>1983020701</v>
      </c>
      <c r="L48" s="7" t="s">
        <v>115</v>
      </c>
    </row>
    <row r="49" spans="1:12" x14ac:dyDescent="0.25">
      <c r="A49" t="s">
        <v>186</v>
      </c>
      <c r="B49" t="s">
        <v>116</v>
      </c>
      <c r="C49" t="s">
        <v>113</v>
      </c>
      <c r="D49" t="s">
        <v>8</v>
      </c>
      <c r="E49" s="1">
        <v>33501</v>
      </c>
      <c r="F49" s="4">
        <f t="shared" si="0"/>
        <v>33501</v>
      </c>
      <c r="G49" s="5" t="str">
        <f t="shared" si="1"/>
        <v>19910920</v>
      </c>
      <c r="H49" s="6">
        <f>IF(COUNTIFS(B$2:B49,B49,C$2:C49,C49,F$2:F49,F49)&gt;1,COUNTIFS(B$2:B49,B49,C$2:C49,C49,F$2:F49,F49)-1,COUNTIFS(B$2:B49,B49,C$2:C49,C49,F$2:F49,F49))</f>
        <v>1</v>
      </c>
      <c r="I49" s="5" t="str">
        <f t="shared" si="2"/>
        <v>01</v>
      </c>
      <c r="J49" s="5" t="str">
        <f t="shared" si="3"/>
        <v>1991092001</v>
      </c>
      <c r="K49" t="str">
        <f>IF(AND(I49&gt;"01",B49=B48,C49=C48),J48,J49)</f>
        <v>1991092001</v>
      </c>
      <c r="L49" s="7" t="s">
        <v>117</v>
      </c>
    </row>
    <row r="50" spans="1:12" x14ac:dyDescent="0.25">
      <c r="A50" t="s">
        <v>187</v>
      </c>
      <c r="B50" t="s">
        <v>116</v>
      </c>
      <c r="C50" t="s">
        <v>113</v>
      </c>
      <c r="D50" t="s">
        <v>8</v>
      </c>
      <c r="E50" s="1">
        <v>33501</v>
      </c>
      <c r="F50" s="4">
        <f t="shared" si="0"/>
        <v>33501</v>
      </c>
      <c r="G50" s="5" t="str">
        <f t="shared" si="1"/>
        <v>19910920</v>
      </c>
      <c r="H50" s="6">
        <f>IF(COUNTIFS(B$2:B50,B50,C$2:C50,C50,F$2:F50,F50)&gt;1,COUNTIFS(B$2:B50,B50,C$2:C50,C50,F$2:F50,F50)-1,COUNTIFS(B$2:B50,B50,C$2:C50,C50,F$2:F50,F50))</f>
        <v>1</v>
      </c>
      <c r="I50" s="5" t="str">
        <f t="shared" si="2"/>
        <v>01</v>
      </c>
      <c r="J50" s="5" t="str">
        <f t="shared" si="3"/>
        <v>1991092001</v>
      </c>
      <c r="K50" t="str">
        <f>IF(AND(I50&gt;"01",B50=B49,C50=C49),J49,J50)</f>
        <v>1991092001</v>
      </c>
      <c r="L50" s="7" t="s">
        <v>117</v>
      </c>
    </row>
    <row r="51" spans="1:12" x14ac:dyDescent="0.25">
      <c r="A51" t="s">
        <v>188</v>
      </c>
      <c r="B51" t="s">
        <v>118</v>
      </c>
      <c r="C51" t="s">
        <v>119</v>
      </c>
      <c r="D51" t="s">
        <v>8</v>
      </c>
      <c r="E51" s="1">
        <v>22617</v>
      </c>
      <c r="F51" s="4">
        <f t="shared" si="0"/>
        <v>22617</v>
      </c>
      <c r="G51" s="5" t="str">
        <f t="shared" si="1"/>
        <v>19611202</v>
      </c>
      <c r="H51" s="6">
        <f>IF(COUNTIFS(B$2:B51,B51,C$2:C51,C51,F$2:F51,F51)&gt;1,COUNTIFS(B$2:B51,B51,C$2:C51,C51,F$2:F51,F51)-1,COUNTIFS(B$2:B51,B51,C$2:C51,C51,F$2:F51,F51))</f>
        <v>1</v>
      </c>
      <c r="I51" s="5" t="str">
        <f t="shared" si="2"/>
        <v>01</v>
      </c>
      <c r="J51" s="5" t="str">
        <f t="shared" si="3"/>
        <v>1961120201</v>
      </c>
      <c r="K51" t="str">
        <f>IF(AND(I51&gt;"01",B51=B50,C51=C50),J50,J51)</f>
        <v>1961120201</v>
      </c>
      <c r="L51" s="7" t="s">
        <v>120</v>
      </c>
    </row>
    <row r="52" spans="1:12" x14ac:dyDescent="0.25">
      <c r="A52" t="s">
        <v>189</v>
      </c>
      <c r="B52" t="s">
        <v>121</v>
      </c>
      <c r="C52" t="s">
        <v>122</v>
      </c>
      <c r="D52" t="s">
        <v>18</v>
      </c>
      <c r="E52" s="1">
        <v>22568</v>
      </c>
      <c r="F52" s="4">
        <f t="shared" si="0"/>
        <v>22568</v>
      </c>
      <c r="G52" s="5" t="str">
        <f t="shared" si="1"/>
        <v>19611014</v>
      </c>
      <c r="H52" s="6">
        <f>IF(COUNTIFS(B$2:B52,B52,C$2:C52,C52,F$2:F52,F52)&gt;1,COUNTIFS(B$2:B52,B52,C$2:C52,C52,F$2:F52,F52)-1,COUNTIFS(B$2:B52,B52,C$2:C52,C52,F$2:F52,F52))</f>
        <v>1</v>
      </c>
      <c r="I52" s="5" t="str">
        <f t="shared" si="2"/>
        <v>01</v>
      </c>
      <c r="J52" s="5" t="str">
        <f t="shared" si="3"/>
        <v>1961101401</v>
      </c>
      <c r="K52" t="str">
        <f>IF(AND(I52&gt;"01",B52=B51,C52=C51),J51,J52)</f>
        <v>1961101401</v>
      </c>
      <c r="L52" s="7" t="s">
        <v>123</v>
      </c>
    </row>
    <row r="53" spans="1:12" x14ac:dyDescent="0.25">
      <c r="A53" t="s">
        <v>190</v>
      </c>
      <c r="B53" t="s">
        <v>124</v>
      </c>
      <c r="C53" t="s">
        <v>125</v>
      </c>
      <c r="D53" t="s">
        <v>8</v>
      </c>
      <c r="E53" s="1">
        <v>27969</v>
      </c>
      <c r="F53" s="4">
        <f t="shared" si="0"/>
        <v>27969</v>
      </c>
      <c r="G53" s="5" t="str">
        <f t="shared" si="1"/>
        <v>19760728</v>
      </c>
      <c r="H53" s="6">
        <f>IF(COUNTIFS(B$2:B53,B53,C$2:C53,C53,F$2:F53,F53)&gt;1,COUNTIFS(B$2:B53,B53,C$2:C53,C53,F$2:F53,F53)-1,COUNTIFS(B$2:B53,B53,C$2:C53,C53,F$2:F53,F53))</f>
        <v>1</v>
      </c>
      <c r="I53" s="5" t="str">
        <f t="shared" si="2"/>
        <v>01</v>
      </c>
      <c r="J53" s="5" t="str">
        <f t="shared" si="3"/>
        <v>1976072801</v>
      </c>
      <c r="K53" t="str">
        <f>IF(AND(I53&gt;"01",B53=B52,C53=C52),J52,J53)</f>
        <v>1976072801</v>
      </c>
      <c r="L53" s="7" t="s">
        <v>126</v>
      </c>
    </row>
    <row r="54" spans="1:12" x14ac:dyDescent="0.25">
      <c r="A54" t="s">
        <v>191</v>
      </c>
      <c r="B54" t="s">
        <v>127</v>
      </c>
      <c r="C54" t="s">
        <v>125</v>
      </c>
      <c r="D54" t="s">
        <v>8</v>
      </c>
      <c r="E54" s="1">
        <v>25694</v>
      </c>
      <c r="F54" s="4">
        <f t="shared" si="0"/>
        <v>25694</v>
      </c>
      <c r="G54" s="5" t="str">
        <f t="shared" si="1"/>
        <v>19700506</v>
      </c>
      <c r="H54" s="6">
        <f>IF(COUNTIFS(B$2:B54,B54,C$2:C54,C54,F$2:F54,F54)&gt;1,COUNTIFS(B$2:B54,B54,C$2:C54,C54,F$2:F54,F54)-1,COUNTIFS(B$2:B54,B54,C$2:C54,C54,F$2:F54,F54))</f>
        <v>1</v>
      </c>
      <c r="I54" s="5" t="str">
        <f t="shared" si="2"/>
        <v>01</v>
      </c>
      <c r="J54" s="5" t="str">
        <f t="shared" si="3"/>
        <v>1970050601</v>
      </c>
      <c r="K54" t="str">
        <f>IF(AND(I54&gt;"01",B54=B53,C54=C53),J53,J54)</f>
        <v>1970050601</v>
      </c>
      <c r="L54" s="7" t="s">
        <v>128</v>
      </c>
    </row>
    <row r="55" spans="1:12" x14ac:dyDescent="0.25">
      <c r="A55" t="s">
        <v>192</v>
      </c>
      <c r="B55" t="s">
        <v>127</v>
      </c>
      <c r="C55" t="s">
        <v>125</v>
      </c>
      <c r="D55" t="s">
        <v>8</v>
      </c>
      <c r="E55" s="1">
        <v>25694</v>
      </c>
      <c r="F55" s="4">
        <f t="shared" si="0"/>
        <v>25694</v>
      </c>
      <c r="G55" s="5" t="str">
        <f t="shared" si="1"/>
        <v>19700506</v>
      </c>
      <c r="H55" s="6">
        <f>IF(COUNTIFS(B$2:B55,B55,C$2:C55,C55,F$2:F55,F55)&gt;1,COUNTIFS(B$2:B55,B55,C$2:C55,C55,F$2:F55,F55)-1,COUNTIFS(B$2:B55,B55,C$2:C55,C55,F$2:F55,F55))</f>
        <v>1</v>
      </c>
      <c r="I55" s="5" t="str">
        <f t="shared" si="2"/>
        <v>01</v>
      </c>
      <c r="J55" s="5" t="str">
        <f t="shared" si="3"/>
        <v>1970050601</v>
      </c>
      <c r="K55" t="str">
        <f>IF(AND(I55&gt;"01",B55=B54,C55=C54),J54,J55)</f>
        <v>1970050601</v>
      </c>
      <c r="L55" s="7" t="s">
        <v>128</v>
      </c>
    </row>
    <row r="56" spans="1:12" x14ac:dyDescent="0.25">
      <c r="A56" t="s">
        <v>193</v>
      </c>
      <c r="B56" t="s">
        <v>45</v>
      </c>
      <c r="C56" t="s">
        <v>129</v>
      </c>
      <c r="D56" t="s">
        <v>8</v>
      </c>
      <c r="E56" s="1">
        <v>17160</v>
      </c>
      <c r="F56" s="4">
        <f t="shared" si="0"/>
        <v>17160</v>
      </c>
      <c r="G56" s="5" t="str">
        <f t="shared" si="1"/>
        <v>19461224</v>
      </c>
      <c r="H56" s="6">
        <f>IF(COUNTIFS(B$2:B56,B56,C$2:C56,C56,F$2:F56,F56)&gt;1,COUNTIFS(B$2:B56,B56,C$2:C56,C56,F$2:F56,F56)-1,COUNTIFS(B$2:B56,B56,C$2:C56,C56,F$2:F56,F56))</f>
        <v>1</v>
      </c>
      <c r="I56" s="5" t="str">
        <f t="shared" si="2"/>
        <v>01</v>
      </c>
      <c r="J56" s="5" t="str">
        <f t="shared" si="3"/>
        <v>1946122401</v>
      </c>
      <c r="K56" t="str">
        <f>IF(AND(I56&gt;"01",B56=B55,C56=C55),J55,J56)</f>
        <v>1946122401</v>
      </c>
      <c r="L56" s="7" t="s">
        <v>130</v>
      </c>
    </row>
    <row r="57" spans="1:12" s="8" customFormat="1" x14ac:dyDescent="0.25">
      <c r="A57" s="8" t="s">
        <v>194</v>
      </c>
      <c r="B57" s="8" t="s">
        <v>28</v>
      </c>
      <c r="C57" s="8" t="s">
        <v>131</v>
      </c>
      <c r="D57" s="8" t="s">
        <v>8</v>
      </c>
      <c r="E57" s="9">
        <v>31349</v>
      </c>
      <c r="F57" s="10">
        <f t="shared" si="0"/>
        <v>31349</v>
      </c>
      <c r="G57" s="11" t="str">
        <f t="shared" si="1"/>
        <v>19851029</v>
      </c>
      <c r="H57" s="12">
        <f>IF(COUNTIFS(B$2:B57,B57,C$2:C57,C57,F$2:F57,F57)&gt;1,COUNTIFS(B$2:B57,B57,C$2:C57,C57,F$2:F57,F57)-1,COUNTIFS(B$2:B57,B57,C$2:C57,C57,F$2:F57,F57))</f>
        <v>1</v>
      </c>
      <c r="I57" s="11" t="str">
        <f t="shared" si="2"/>
        <v>01</v>
      </c>
      <c r="J57" s="11" t="str">
        <f t="shared" si="3"/>
        <v>1985102901</v>
      </c>
      <c r="K57" s="8" t="str">
        <f>IF(AND(I57&gt;"01",B57=B56,C57=C56),J56,J57)</f>
        <v>1985102901</v>
      </c>
      <c r="L57" s="13" t="s">
        <v>132</v>
      </c>
    </row>
    <row r="58" spans="1:12" s="8" customFormat="1" x14ac:dyDescent="0.25">
      <c r="A58" s="8" t="s">
        <v>195</v>
      </c>
      <c r="B58" s="8" t="s">
        <v>28</v>
      </c>
      <c r="C58" s="8" t="s">
        <v>131</v>
      </c>
      <c r="D58" s="8" t="s">
        <v>8</v>
      </c>
      <c r="E58" s="9">
        <v>31349</v>
      </c>
      <c r="F58" s="10">
        <f t="shared" si="0"/>
        <v>31349</v>
      </c>
      <c r="G58" s="11" t="str">
        <f t="shared" si="1"/>
        <v>19851029</v>
      </c>
      <c r="H58" s="12">
        <f>IF(COUNTIFS(B$2:B58,B58,C$2:C58,C58,F$2:F58,F58)&gt;1,COUNTIFS(B$2:B58,B58,C$2:C58,C58,F$2:F58,F58)-1,COUNTIFS(B$2:B58,B58,C$2:C58,C58,F$2:F58,F58))</f>
        <v>1</v>
      </c>
      <c r="I58" s="11" t="str">
        <f t="shared" si="2"/>
        <v>01</v>
      </c>
      <c r="J58" s="11" t="str">
        <f t="shared" si="3"/>
        <v>1985102901</v>
      </c>
      <c r="K58" s="8" t="str">
        <f>IF(AND(I58&gt;"01",B58=B57,C58=C57),J57,J58)</f>
        <v>1985102901</v>
      </c>
      <c r="L58" s="13" t="s">
        <v>132</v>
      </c>
    </row>
    <row r="59" spans="1:12" s="8" customFormat="1" x14ac:dyDescent="0.25">
      <c r="A59" s="8" t="s">
        <v>196</v>
      </c>
      <c r="B59" s="8" t="s">
        <v>28</v>
      </c>
      <c r="C59" s="8" t="s">
        <v>131</v>
      </c>
      <c r="D59" s="8" t="s">
        <v>8</v>
      </c>
      <c r="E59" s="9">
        <v>31349</v>
      </c>
      <c r="F59" s="10">
        <f t="shared" si="0"/>
        <v>31349</v>
      </c>
      <c r="G59" s="11" t="str">
        <f t="shared" si="1"/>
        <v>19851029</v>
      </c>
      <c r="H59" s="12">
        <f>IF(COUNTIFS(B$2:B59,B59,C$2:C59,C59,F$2:F59,F59)&gt;1,COUNTIFS(B$2:B59,B59,C$2:C59,C59,F$2:F59,F59)-1,COUNTIFS(B$2:B59,B59,C$2:C59,C59,F$2:F59,F59))</f>
        <v>2</v>
      </c>
      <c r="I59" s="11" t="str">
        <f t="shared" si="2"/>
        <v>02</v>
      </c>
      <c r="J59" s="11" t="str">
        <f t="shared" si="3"/>
        <v>1985102902</v>
      </c>
      <c r="K59" s="8" t="str">
        <f>IF(AND(I59&gt;"01",B59=B58,C59=C58),J58,J59)</f>
        <v>1985102901</v>
      </c>
      <c r="L59" s="13" t="s">
        <v>132</v>
      </c>
    </row>
    <row r="60" spans="1:12" s="8" customFormat="1" x14ac:dyDescent="0.25">
      <c r="A60" s="8" t="s">
        <v>197</v>
      </c>
      <c r="B60" s="8" t="s">
        <v>28</v>
      </c>
      <c r="C60" s="8" t="s">
        <v>131</v>
      </c>
      <c r="D60" s="8" t="s">
        <v>8</v>
      </c>
      <c r="E60" s="9">
        <v>31349</v>
      </c>
      <c r="F60" s="10">
        <f t="shared" si="0"/>
        <v>31349</v>
      </c>
      <c r="G60" s="11" t="str">
        <f t="shared" si="1"/>
        <v>19851029</v>
      </c>
      <c r="H60" s="12">
        <f>IF(COUNTIFS(B$2:B60,B60,C$2:C60,C60,F$2:F60,F60)&gt;1,COUNTIFS(B$2:B60,B60,C$2:C60,C60,F$2:F60,F60)-1,COUNTIFS(B$2:B60,B60,C$2:C60,C60,F$2:F60,F60))</f>
        <v>3</v>
      </c>
      <c r="I60" s="11" t="str">
        <f t="shared" si="2"/>
        <v>03</v>
      </c>
      <c r="J60" s="11" t="str">
        <f t="shared" si="3"/>
        <v>1985102903</v>
      </c>
      <c r="K60" s="8" t="str">
        <f>IF(AND(I60&gt;"01",B60=B59,C60=C59),J59,J60)</f>
        <v>1985102902</v>
      </c>
      <c r="L60" s="13">
        <v>1985102901</v>
      </c>
    </row>
    <row r="61" spans="1:12" x14ac:dyDescent="0.25">
      <c r="A61" t="s">
        <v>198</v>
      </c>
      <c r="B61" t="s">
        <v>133</v>
      </c>
      <c r="C61" t="s">
        <v>134</v>
      </c>
      <c r="D61" t="s">
        <v>18</v>
      </c>
      <c r="E61" s="1">
        <v>24884</v>
      </c>
      <c r="F61" s="4">
        <f t="shared" si="0"/>
        <v>24884</v>
      </c>
      <c r="G61" s="5" t="str">
        <f t="shared" si="1"/>
        <v>19680216</v>
      </c>
      <c r="H61" s="6">
        <f>IF(COUNTIFS(B$2:B61,B61,C$2:C61,C61,F$2:F61,F61)&gt;1,COUNTIFS(B$2:B61,B61,C$2:C61,C61,F$2:F61,F61)-1,COUNTIFS(B$2:B61,B61,C$2:C61,C61,F$2:F61,F61))</f>
        <v>1</v>
      </c>
      <c r="I61" s="5" t="str">
        <f t="shared" si="2"/>
        <v>01</v>
      </c>
      <c r="J61" s="5" t="str">
        <f t="shared" si="3"/>
        <v>1968021601</v>
      </c>
      <c r="K61" t="str">
        <f>IF(AND(I61&gt;"01",B61=B60,C61=C60),J60,J61)</f>
        <v>1968021601</v>
      </c>
      <c r="L61" s="7" t="s">
        <v>135</v>
      </c>
    </row>
    <row r="62" spans="1:12" x14ac:dyDescent="0.25">
      <c r="A62" t="s">
        <v>199</v>
      </c>
      <c r="B62" t="s">
        <v>133</v>
      </c>
      <c r="C62" t="s">
        <v>134</v>
      </c>
      <c r="D62" t="s">
        <v>8</v>
      </c>
      <c r="E62" s="1">
        <v>24884</v>
      </c>
      <c r="F62" s="4">
        <f t="shared" si="0"/>
        <v>24884</v>
      </c>
      <c r="G62" s="5" t="str">
        <f t="shared" si="1"/>
        <v>19680216</v>
      </c>
      <c r="H62" s="6">
        <f>IF(COUNTIFS(B$2:B62,B62,C$2:C62,C62,F$2:F62,F62)&gt;1,COUNTIFS(B$2:B62,B62,C$2:C62,C62,F$2:F62,F62)-1,COUNTIFS(B$2:B62,B62,C$2:C62,C62,F$2:F62,F62))</f>
        <v>1</v>
      </c>
      <c r="I62" s="5" t="str">
        <f t="shared" si="2"/>
        <v>01</v>
      </c>
      <c r="J62" s="5" t="str">
        <f t="shared" si="3"/>
        <v>1968021601</v>
      </c>
      <c r="K62" t="str">
        <f>IF(AND(I62&gt;"01",B62=B61,C62=C61),J61,J62)</f>
        <v>1968021601</v>
      </c>
      <c r="L62" s="7" t="s">
        <v>135</v>
      </c>
    </row>
    <row r="63" spans="1:12" x14ac:dyDescent="0.25">
      <c r="A63" t="s">
        <v>200</v>
      </c>
      <c r="B63" t="s">
        <v>133</v>
      </c>
      <c r="C63" t="s">
        <v>134</v>
      </c>
      <c r="D63" t="s">
        <v>18</v>
      </c>
      <c r="E63" s="1">
        <v>24884</v>
      </c>
      <c r="F63" s="4">
        <f t="shared" si="0"/>
        <v>24884</v>
      </c>
      <c r="G63" s="5" t="str">
        <f t="shared" si="1"/>
        <v>19680216</v>
      </c>
      <c r="H63" s="6">
        <f>IF(COUNTIFS(B$2:B63,B63,C$2:C63,C63,F$2:F63,F63)&gt;1,COUNTIFS(B$2:B63,B63,C$2:C63,C63,F$2:F63,F63)-1,COUNTIFS(B$2:B63,B63,C$2:C63,C63,F$2:F63,F63))</f>
        <v>2</v>
      </c>
      <c r="I63" s="5" t="str">
        <f t="shared" si="2"/>
        <v>02</v>
      </c>
      <c r="J63" s="5" t="str">
        <f t="shared" si="3"/>
        <v>1968021602</v>
      </c>
      <c r="K63" t="str">
        <f>IF(AND(I63&gt;"01",B63=B62,C63=C62),J62,J63)</f>
        <v>1968021601</v>
      </c>
      <c r="L63" s="7" t="s">
        <v>135</v>
      </c>
    </row>
    <row r="64" spans="1:12" x14ac:dyDescent="0.25">
      <c r="A64" t="s">
        <v>201</v>
      </c>
      <c r="B64" t="s">
        <v>136</v>
      </c>
      <c r="C64" t="s">
        <v>137</v>
      </c>
      <c r="D64" t="s">
        <v>8</v>
      </c>
      <c r="E64" s="1">
        <v>18963</v>
      </c>
      <c r="F64" s="4">
        <f t="shared" si="0"/>
        <v>18963</v>
      </c>
      <c r="G64" s="5" t="str">
        <f t="shared" si="1"/>
        <v>19511201</v>
      </c>
      <c r="H64" s="6">
        <f>IF(COUNTIFS(B$2:B64,B64,C$2:C64,C64,F$2:F64,F64)&gt;1,COUNTIFS(B$2:B64,B64,C$2:C64,C64,F$2:F64,F64)-1,COUNTIFS(B$2:B64,B64,C$2:C64,C64,F$2:F64,F64))</f>
        <v>1</v>
      </c>
      <c r="I64" s="5" t="str">
        <f t="shared" si="2"/>
        <v>01</v>
      </c>
      <c r="J64" s="5" t="str">
        <f t="shared" si="3"/>
        <v>1951120101</v>
      </c>
      <c r="K64" t="str">
        <f>IF(AND(I64&gt;"01",B64=B63,C64=C63),J63,J64)</f>
        <v>1951120101</v>
      </c>
      <c r="L64" s="7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Jones</dc:creator>
  <cp:lastModifiedBy>David Jones</cp:lastModifiedBy>
  <dcterms:created xsi:type="dcterms:W3CDTF">2016-05-22T14:02:58Z</dcterms:created>
  <dcterms:modified xsi:type="dcterms:W3CDTF">2016-05-22T14:04:49Z</dcterms:modified>
</cp:coreProperties>
</file>