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Users\Carim\Documents\Excel\Forum\"/>
    </mc:Choice>
  </mc:AlternateContent>
  <xr:revisionPtr revIDLastSave="0" documentId="13_ncr:1_{5F3BF213-9B96-4FF4-B20D-A46120B37E6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in Sheet" sheetId="13" r:id="rId1"/>
    <sheet name="Outstanding Bins" sheetId="17" r:id="rId2"/>
    <sheet name="Overweight Bins" sheetId="18" r:id="rId3"/>
    <sheet name="Settings" sheetId="6" r:id="rId4"/>
  </sheets>
  <definedNames>
    <definedName name="_xlnm._FilterDatabase" localSheetId="0" hidden="1">'Main Sheet'!$A$2:$L$3</definedName>
    <definedName name="_xlnm._FilterDatabase" localSheetId="1" hidden="1">'Outstanding Bins'!$A$2:$L$3</definedName>
    <definedName name="_xlnm._FilterDatabase" localSheetId="2" hidden="1">'Overweight Bins'!$A$2:$L$3</definedName>
    <definedName name="BinPrices">OFFSET(Settings!$B$1,1,0,SUMPRODUCT(MAX((Settings!$B:$B&lt;&gt;"")*(ROW(Settings!$B:$B))))-1,1)</definedName>
    <definedName name="BinType">OFFSET(Settings!$A$1,1,0,SUMPRODUCT(MAX((Settings!$A:$A&lt;&gt;"")*(ROW(Settings!$A:$A))))-1,1)</definedName>
    <definedName name="Customers">OFFSET(Settings!$E$1,1,0,SUMPRODUCT(MAX((Settings!$E:$E&lt;&gt;"")*(ROW(Settings!$E:$E))))-1,1)</definedName>
    <definedName name="dateList">OFFSET(Settings!$D$1,1,0,SUMPRODUCT(MAX((Settings!$D:$D&lt;&gt;"")*(ROW(Settings!$D:$D)))),1)</definedName>
    <definedName name="Paymenttotal">Settings!#REF!</definedName>
    <definedName name="paymenttypeList">OFFSET(Settings!$C$1,1,0,SUMPRODUCT(MAX((Settings!$C:$C&lt;&gt;"")*(ROW(Settings!$C:$C))))-1,1)</definedName>
    <definedName name="_xlnm.Print_Area" localSheetId="0">'Main Sheet'!$A:$L</definedName>
    <definedName name="_xlnm.Print_Area" localSheetId="1">'Outstanding Bins'!$A:$L</definedName>
    <definedName name="_xlnm.Print_Area" localSheetId="2">'Overweight Bins'!$A:$L</definedName>
    <definedName name="_xlnm.Print_Titles" localSheetId="0">'Main Sheet'!$2:$2</definedName>
    <definedName name="_xlnm.Print_Titles" localSheetId="1">'Outstanding Bins'!$2:$2</definedName>
    <definedName name="_xlnm.Print_Titles" localSheetId="2">'Overweight Bins'!$2:$2</definedName>
    <definedName name="reconcileList">OFFSET(Settings!#REF!,1,0,SUMPRODUCT(MAX((Settings!#REF!&lt;&gt;"")*(ROW(Settings!#REF!)))),1)</definedName>
    <definedName name="savingsList">OFFSET(Settings!#REF!,1,0,SUMPRODUCT(MAX((Settings!#REF!&lt;&gt;"")*(ROW(Settings!#REF!)))),1)</definedName>
    <definedName name="SORT_Categories">OFFSET(Settings!$F$2,0,0,COUNTA(Settings!$F:$F),1)</definedName>
    <definedName name="valuevx">42.314159</definedName>
    <definedName name="vertex42_copyright" hidden="1">"© 2017 Vertex42 LLC"</definedName>
    <definedName name="vertex42_id" hidden="1">"income-expense-worksheet.xlsx"</definedName>
    <definedName name="vertex42_title" hidden="1">"Income and Expense Worksheet"</definedName>
  </definedNames>
  <calcPr calcId="191029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6" l="1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D3" authorId="0" shapeId="0" xr:uid="{00000000-0006-0000-0100-000001000000}">
      <text>
        <r>
          <rPr>
            <sz val="8"/>
            <color indexed="81"/>
            <rFont val="Tahoma"/>
            <family val="2"/>
          </rPr>
          <t>The first date in this list is Today's date ...</t>
        </r>
      </text>
    </comment>
  </commentList>
</comments>
</file>

<file path=xl/sharedStrings.xml><?xml version="1.0" encoding="utf-8"?>
<sst xmlns="http://schemas.openxmlformats.org/spreadsheetml/2006/main" count="440" uniqueCount="156">
  <si>
    <t>Date</t>
  </si>
  <si>
    <t>Cash</t>
  </si>
  <si>
    <t>PAYMENT
TYPE</t>
  </si>
  <si>
    <t>BIN
TYPE</t>
  </si>
  <si>
    <t>PRICES</t>
  </si>
  <si>
    <t>Garbage</t>
  </si>
  <si>
    <t>Concrete</t>
  </si>
  <si>
    <t>Dirt</t>
  </si>
  <si>
    <t>Brick</t>
  </si>
  <si>
    <t>Tiles</t>
  </si>
  <si>
    <t>Ashphalt</t>
  </si>
  <si>
    <t>Mix</t>
  </si>
  <si>
    <t>Cheque</t>
  </si>
  <si>
    <t>E-Transfer</t>
  </si>
  <si>
    <t>Credit Card</t>
  </si>
  <si>
    <t>K.L.A.K Mechanical Services</t>
  </si>
  <si>
    <t>LA Contracting And Design</t>
  </si>
  <si>
    <t>CUSTOMERS</t>
  </si>
  <si>
    <t>Mandeep</t>
  </si>
  <si>
    <t>Majeet</t>
  </si>
  <si>
    <t>Bin
#</t>
  </si>
  <si>
    <t>Bin
Type</t>
  </si>
  <si>
    <t>Payment
Type</t>
  </si>
  <si>
    <t>Date
Delivered</t>
  </si>
  <si>
    <t>Date
Collected</t>
  </si>
  <si>
    <t>Contacts</t>
  </si>
  <si>
    <t>Location</t>
  </si>
  <si>
    <t>Extra Days</t>
  </si>
  <si>
    <t>Overweight
Fee</t>
  </si>
  <si>
    <t>Date
Paid</t>
  </si>
  <si>
    <t>Invoices</t>
  </si>
  <si>
    <t>Bin
Prices</t>
  </si>
  <si>
    <t>Customers</t>
  </si>
  <si>
    <t>10
Yard ME</t>
  </si>
  <si>
    <t>10
Yard TC</t>
  </si>
  <si>
    <t>4
Yard</t>
  </si>
  <si>
    <t>5
Yard</t>
  </si>
  <si>
    <t>5
Yard AB</t>
  </si>
  <si>
    <t>6
Yard Long</t>
  </si>
  <si>
    <t>6
Yard Short</t>
  </si>
  <si>
    <t>6
Yard Wide AB</t>
  </si>
  <si>
    <t>10
Yard 1</t>
  </si>
  <si>
    <t>10
Yard 2</t>
  </si>
  <si>
    <t>14
Yard</t>
  </si>
  <si>
    <t>14
Yard AB</t>
  </si>
  <si>
    <t>14
Yard No Wheels</t>
  </si>
  <si>
    <t>15
Yard</t>
  </si>
  <si>
    <t>16
Yard</t>
  </si>
  <si>
    <t>20
Yard</t>
  </si>
  <si>
    <t>20
Yard AB</t>
  </si>
  <si>
    <t>5
Yard No Wheels</t>
  </si>
  <si>
    <t>1848 Rosebank, Pickering</t>
  </si>
  <si>
    <t>18 Sunshine</t>
  </si>
  <si>
    <t>4406 Lee Dr, Mississauga</t>
  </si>
  <si>
    <t>25 Dunvagen</t>
  </si>
  <si>
    <t>Joe
416-419-5604</t>
  </si>
  <si>
    <t>38 Maria Antonia Rd, Woodbridge</t>
  </si>
  <si>
    <t>Lopo</t>
  </si>
  <si>
    <t>32 Woodcreek, Brampton</t>
  </si>
  <si>
    <t>243 Debborah Pl, Stouffville</t>
  </si>
  <si>
    <t>63 Floribunda</t>
  </si>
  <si>
    <t>Omar</t>
  </si>
  <si>
    <t>40 Rosehill Ave</t>
  </si>
  <si>
    <t>647-240-9455</t>
  </si>
  <si>
    <t>52 Parktree</t>
  </si>
  <si>
    <t>213 Three Valley Dr</t>
  </si>
  <si>
    <t>Mat</t>
  </si>
  <si>
    <t>18 Page</t>
  </si>
  <si>
    <t>141 Porchlight, Brampton</t>
  </si>
  <si>
    <t>Trash Connections Inc
416-500-8787</t>
  </si>
  <si>
    <t>GTA Action Demolition Services
647-562-4673</t>
  </si>
  <si>
    <t>360 Demolition Inc
416-888-1472</t>
  </si>
  <si>
    <t>Parsiyana Homes Inc
416-566-4828</t>
  </si>
  <si>
    <t>CCC Contracting &amp; Consulting Canada Inc
647-785-6215</t>
  </si>
  <si>
    <t>Irric Holdings Ltd
905-951-8100</t>
  </si>
  <si>
    <t>Matt The Reno Guy
416-999-4529</t>
  </si>
  <si>
    <t>Top Notch Construction And Labour
416-818-3298</t>
  </si>
  <si>
    <t>Harvest Home Restorations
416-871-9090</t>
  </si>
  <si>
    <t>Columbia Drain And Concrete
416-580-0092</t>
  </si>
  <si>
    <t>Citywide Handyman Service
647-203-5337</t>
  </si>
  <si>
    <t>Nathalie
647-389-2618</t>
  </si>
  <si>
    <t>Nima Naderi - Premium Court
416-858-4781</t>
  </si>
  <si>
    <t>2651343 Ontario Inc
647-648-3239</t>
  </si>
  <si>
    <t>Bene Renos Inc
647-221-2363</t>
  </si>
  <si>
    <t>Armand Enterprises
416-254-9799</t>
  </si>
  <si>
    <t>Rock Solid Renovations
416-606-7913</t>
  </si>
  <si>
    <t>Straight Business Renovations
416-822-4630</t>
  </si>
  <si>
    <t>Erolin Sotto
647-780-2888</t>
  </si>
  <si>
    <t>Ravi Parsotam - Aya Kitchens Design Studio
416-388-2201</t>
  </si>
  <si>
    <t>Cariporter Inc
647-852-4300</t>
  </si>
  <si>
    <t>ArmCraft Group Inc
647-978-6161</t>
  </si>
  <si>
    <t>Honest Home Buyers
647-299-7761</t>
  </si>
  <si>
    <t>Pecha Toronto Construction Inc
647-763-6429</t>
  </si>
  <si>
    <t>Eastern Western Construction LTD
437-580-3557</t>
  </si>
  <si>
    <t>Martelli Foods Inc
905-673-0335</t>
  </si>
  <si>
    <t>Ganan Mahendran
416-722-6176</t>
  </si>
  <si>
    <t>C. Verma
647-882-2637</t>
  </si>
  <si>
    <t>Affordable Luxury Contracting
416-573-4942</t>
  </si>
  <si>
    <t>LA Contracting And Design
905-265-0444</t>
  </si>
  <si>
    <t>Advanced Dry Restoration 
905-738-6707</t>
  </si>
  <si>
    <t>Roma Renovations
416-419-5604</t>
  </si>
  <si>
    <t>MG Construction Corpoation
647-667-0192</t>
  </si>
  <si>
    <t>JP Specialists Hvac Repair Inc
647-291-9181</t>
  </si>
  <si>
    <t>2792283 Ontario Inc
647-208-3693</t>
  </si>
  <si>
    <t>Honest Home Buyers #2
647-299-7761</t>
  </si>
  <si>
    <t>Dorsi Construction
416-912-1817</t>
  </si>
  <si>
    <t>Extreme Building Solutions
416-799-9097</t>
  </si>
  <si>
    <t>Jason Parsons
905-715-3838</t>
  </si>
  <si>
    <t>Eric Tong
416-890-6303</t>
  </si>
  <si>
    <t>EcoReno Contractor Inc
647-882-4646</t>
  </si>
  <si>
    <t>25 Fern</t>
  </si>
  <si>
    <t>50 Helen St Woodbridge</t>
  </si>
  <si>
    <t>11 Wyndham</t>
  </si>
  <si>
    <t>104 Black Oak Drive</t>
  </si>
  <si>
    <t>Junk Removal</t>
  </si>
  <si>
    <t>3480 Lawrence E Scarborough</t>
  </si>
  <si>
    <t>647-772-5525</t>
  </si>
  <si>
    <t>31 Flintridge Scarborough</t>
  </si>
  <si>
    <t>111 Baker Stouffville</t>
  </si>
  <si>
    <t>77 Marlin Crt Newmarket</t>
  </si>
  <si>
    <t>17 Rivercrest Rd York</t>
  </si>
  <si>
    <t>647-407-0167</t>
  </si>
  <si>
    <t>58 Franktown Dr Brampton</t>
  </si>
  <si>
    <t>42 Danherb Cres Brampton</t>
  </si>
  <si>
    <t>709 Walpole Cres Newmarket</t>
  </si>
  <si>
    <t>123 Lanyard</t>
  </si>
  <si>
    <t>92 Sahara Trail Brampton</t>
  </si>
  <si>
    <t>34 High Park Blvd Toronto</t>
  </si>
  <si>
    <t>3030 Prentis Mississauga</t>
  </si>
  <si>
    <t>3346 Golden</t>
  </si>
  <si>
    <t>7 Gairey Georgetown</t>
  </si>
  <si>
    <t>29 Triton Ave</t>
  </si>
  <si>
    <t>7 Foxcote Cres Etobicoke</t>
  </si>
  <si>
    <t>682 Bathurst</t>
  </si>
  <si>
    <t>Wait &amp; Load</t>
  </si>
  <si>
    <t>142 Lockheed Vaughan</t>
  </si>
  <si>
    <t>592 Maitland</t>
  </si>
  <si>
    <t>24 Roundstone</t>
  </si>
  <si>
    <t>3131 Merrit</t>
  </si>
  <si>
    <t>63 Floribunda Cres Brampton</t>
  </si>
  <si>
    <t>4 Restwell</t>
  </si>
  <si>
    <t>99 Constance Toronto</t>
  </si>
  <si>
    <t>3604 Cherrington Brampton</t>
  </si>
  <si>
    <t>74 Herdwick St Brampton</t>
  </si>
  <si>
    <t>2 Faders Brampton</t>
  </si>
  <si>
    <t>Tony</t>
  </si>
  <si>
    <t>50 A Maple</t>
  </si>
  <si>
    <t>3377 Wild Cherry Lane Mississauga</t>
  </si>
  <si>
    <t>4 Wallaby Brampton</t>
  </si>
  <si>
    <t xml:space="preserve">18 Page </t>
  </si>
  <si>
    <t>1995 Pine Grove Grove Avenue Pickering</t>
  </si>
  <si>
    <t>Column F for SORT Categories</t>
  </si>
  <si>
    <t>SORT_Categories</t>
  </si>
  <si>
    <r>
      <rPr>
        <b/>
        <i/>
        <sz val="11"/>
        <rFont val="Arial"/>
        <family val="2"/>
      </rPr>
      <t>Manual Input</t>
    </r>
    <r>
      <rPr>
        <i/>
        <sz val="11"/>
        <rFont val="Arial"/>
        <family val="2"/>
      </rPr>
      <t xml:space="preserve"> is required in the </t>
    </r>
    <r>
      <rPr>
        <b/>
        <i/>
        <sz val="11"/>
        <color rgb="FFFF0000"/>
        <rFont val="Arial"/>
        <family val="2"/>
      </rPr>
      <t>RIGHT</t>
    </r>
    <r>
      <rPr>
        <i/>
        <sz val="11"/>
        <rFont val="Arial"/>
        <family val="2"/>
      </rPr>
      <t xml:space="preserve"> order</t>
    </r>
  </si>
  <si>
    <t>1. To Populate the DropDown List      (Col. A)</t>
  </si>
  <si>
    <t>2. To Enable Proper Sorting by Bin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</si>
</sst>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yy;@"/>
    <numFmt numFmtId="165" formatCode="&quot;$&quot;#,##0.00"/>
  </numFmts>
  <fonts count="18" x14ac:knownFonts="1">
    <font>
      <sz val="11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sz val="8"/>
      <color indexed="81"/>
      <name val="Tahoma"/>
      <family val="2"/>
    </font>
    <font>
      <i/>
      <sz val="11"/>
      <name val="Arial"/>
      <family val="2"/>
    </font>
    <font>
      <u/>
      <sz val="11"/>
      <color theme="11"/>
      <name val="Arial"/>
      <family val="2"/>
    </font>
    <font>
      <sz val="12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color theme="1"/>
      <name val="Arial"/>
      <family val="2"/>
      <scheme val="major"/>
    </font>
    <font>
      <sz val="12"/>
      <name val="Arial"/>
      <family val="2"/>
      <scheme val="minor"/>
    </font>
    <font>
      <b/>
      <sz val="12"/>
      <color rgb="FFFFFF00"/>
      <name val="Arial"/>
      <family val="2"/>
      <scheme val="major"/>
    </font>
    <font>
      <b/>
      <sz val="12"/>
      <color rgb="FF0070C0"/>
      <name val="Arial"/>
      <family val="2"/>
      <scheme val="major"/>
    </font>
    <font>
      <b/>
      <sz val="11"/>
      <name val="Arial"/>
      <family val="2"/>
    </font>
    <font>
      <sz val="11"/>
      <name val="Arial"/>
      <family val="2"/>
      <scheme val="minor"/>
    </font>
    <font>
      <b/>
      <i/>
      <sz val="11"/>
      <name val="Arial"/>
      <family val="2"/>
    </font>
    <font>
      <sz val="12"/>
      <color rgb="FF000000"/>
      <name val="Arial"/>
      <family val="2"/>
      <scheme val="minor"/>
    </font>
    <font>
      <sz val="8"/>
      <color rgb="FF000000"/>
      <name val="Segoe UI"/>
      <family val="2"/>
    </font>
    <font>
      <b/>
      <i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6AA26"/>
        <bgColor indexed="64"/>
      </patternFill>
    </fill>
    <fill>
      <patternFill patternType="solid">
        <fgColor rgb="FFD3DDE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shrinkToFit="1"/>
    </xf>
    <xf numFmtId="0" fontId="4" fillId="3" borderId="0" xfId="0" applyFont="1" applyFill="1" applyAlignment="1">
      <alignment shrinkToFit="1"/>
    </xf>
    <xf numFmtId="0" fontId="0" fillId="3" borderId="0" xfId="0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left" shrinkToFit="1"/>
    </xf>
    <xf numFmtId="0" fontId="2" fillId="2" borderId="0" xfId="0" applyFont="1" applyFill="1" applyAlignment="1">
      <alignment horizontal="center" vertical="center" wrapText="1" shrinkToFit="1"/>
    </xf>
    <xf numFmtId="0" fontId="0" fillId="3" borderId="0" xfId="0" applyFont="1" applyFill="1" applyAlignment="1">
      <alignment horizontal="center" vertical="center" shrinkToFit="1"/>
    </xf>
    <xf numFmtId="1" fontId="0" fillId="3" borderId="0" xfId="0" applyNumberFormat="1" applyFill="1" applyAlignment="1">
      <alignment horizontal="center" vertical="center" shrinkToFit="1"/>
    </xf>
    <xf numFmtId="1" fontId="0" fillId="3" borderId="0" xfId="0" applyNumberFormat="1" applyFont="1" applyFill="1" applyAlignment="1">
      <alignment horizontal="center" vertical="center" shrinkToFit="1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8" fillId="8" borderId="3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165" fontId="9" fillId="6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9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165" fontId="7" fillId="11" borderId="1" xfId="0" applyNumberFormat="1" applyFont="1" applyFill="1" applyBorder="1" applyAlignment="1">
      <alignment horizontal="center" vertical="center" wrapText="1"/>
    </xf>
    <xf numFmtId="0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164" fontId="9" fillId="7" borderId="4" xfId="0" applyNumberFormat="1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49" fontId="11" fillId="8" borderId="3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 shrinkToFit="1"/>
    </xf>
    <xf numFmtId="165" fontId="9" fillId="4" borderId="4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3" fontId="7" fillId="9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165" fontId="9" fillId="9" borderId="4" xfId="0" applyNumberFormat="1" applyFont="1" applyFill="1" applyBorder="1" applyAlignment="1">
      <alignment horizontal="center" vertical="center" wrapText="1"/>
    </xf>
    <xf numFmtId="0" fontId="9" fillId="9" borderId="4" xfId="0" applyNumberFormat="1" applyFont="1" applyFill="1" applyBorder="1" applyAlignment="1">
      <alignment horizontal="center" vertical="center" wrapText="1"/>
    </xf>
    <xf numFmtId="0" fontId="7" fillId="9" borderId="4" xfId="0" applyNumberFormat="1" applyFont="1" applyFill="1" applyBorder="1" applyAlignment="1">
      <alignment horizontal="center" vertical="center" wrapText="1"/>
    </xf>
    <xf numFmtId="164" fontId="9" fillId="9" borderId="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3" fontId="7" fillId="11" borderId="4" xfId="0" applyNumberFormat="1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165" fontId="9" fillId="11" borderId="4" xfId="0" applyNumberFormat="1" applyFont="1" applyFill="1" applyBorder="1" applyAlignment="1">
      <alignment horizontal="center" vertical="center" wrapText="1"/>
    </xf>
    <xf numFmtId="0" fontId="9" fillId="11" borderId="4" xfId="0" applyNumberFormat="1" applyFont="1" applyFill="1" applyBorder="1" applyAlignment="1">
      <alignment horizontal="center" vertical="center" wrapText="1"/>
    </xf>
    <xf numFmtId="0" fontId="7" fillId="11" borderId="4" xfId="0" applyNumberFormat="1" applyFont="1" applyFill="1" applyBorder="1" applyAlignment="1">
      <alignment horizontal="center" vertical="center" wrapText="1"/>
    </xf>
    <xf numFmtId="164" fontId="9" fillId="11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shrinkToFi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7" fillId="6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0" fillId="12" borderId="0" xfId="0" applyFill="1" applyAlignment="1">
      <alignment horizontal="left" shrinkToFit="1"/>
    </xf>
    <xf numFmtId="0" fontId="0" fillId="12" borderId="0" xfId="0" applyFill="1" applyAlignment="1">
      <alignment horizontal="center" shrinkToFit="1"/>
    </xf>
    <xf numFmtId="164" fontId="12" fillId="12" borderId="0" xfId="0" applyNumberFormat="1" applyFont="1" applyFill="1" applyAlignment="1">
      <alignment horizontal="center" vertical="center" shrinkToFit="1"/>
    </xf>
    <xf numFmtId="164" fontId="0" fillId="12" borderId="0" xfId="0" applyNumberForma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 applyAlignment="1">
      <alignment horizontal="left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shrinkToFit="1"/>
    </xf>
    <xf numFmtId="0" fontId="0" fillId="12" borderId="0" xfId="0" applyFill="1" applyAlignment="1">
      <alignment vertical="center" shrinkToFit="1"/>
    </xf>
    <xf numFmtId="0" fontId="13" fillId="12" borderId="0" xfId="0" applyFont="1" applyFill="1" applyBorder="1" applyAlignment="1">
      <alignment horizontal="center" vertical="center" shrinkToFit="1"/>
    </xf>
    <xf numFmtId="0" fontId="13" fillId="12" borderId="0" xfId="0" applyFont="1" applyFill="1" applyBorder="1" applyAlignment="1">
      <alignment horizontal="center" vertical="center"/>
    </xf>
    <xf numFmtId="3" fontId="13" fillId="12" borderId="0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65" fontId="7" fillId="9" borderId="4" xfId="0" applyNumberFormat="1" applyFont="1" applyFill="1" applyBorder="1" applyAlignment="1">
      <alignment horizontal="center" vertical="center" wrapText="1"/>
    </xf>
    <xf numFmtId="164" fontId="7" fillId="9" borderId="4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 shrinkToFit="1"/>
    </xf>
    <xf numFmtId="0" fontId="15" fillId="4" borderId="1" xfId="0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0" fontId="15" fillId="6" borderId="2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3" fontId="15" fillId="6" borderId="4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165" fontId="15" fillId="6" borderId="4" xfId="0" applyNumberFormat="1" applyFont="1" applyFill="1" applyBorder="1" applyAlignment="1">
      <alignment horizontal="center" vertical="center" wrapText="1"/>
    </xf>
    <xf numFmtId="0" fontId="15" fillId="6" borderId="4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7" fillId="6" borderId="4" xfId="0" applyNumberFormat="1" applyFont="1" applyFill="1" applyBorder="1" applyAlignment="1">
      <alignment horizontal="center" vertical="center" wrapText="1" shrinkToFit="1"/>
    </xf>
    <xf numFmtId="0" fontId="15" fillId="6" borderId="1" xfId="0" applyNumberFormat="1" applyFont="1" applyFill="1" applyBorder="1" applyAlignment="1">
      <alignment horizontal="center" vertical="center" wrapText="1"/>
    </xf>
  </cellXfs>
  <cellStyles count="7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 customBuiltin="1"/>
  </cellStyles>
  <dxfs count="87">
    <dxf>
      <fill>
        <patternFill patternType="solid">
          <fgColor rgb="FF0070C0"/>
          <bgColor indexed="65"/>
        </patternFill>
      </fill>
    </dxf>
    <dxf>
      <fill>
        <patternFill patternType="solid">
          <fgColor rgb="FF00B050"/>
          <bgColor indexed="65"/>
        </patternFill>
      </fill>
    </dxf>
    <dxf>
      <fill>
        <patternFill patternType="solid">
          <fgColor rgb="FFFF0000"/>
          <bgColor indexed="65"/>
        </patternFill>
      </fill>
    </dxf>
    <dxf>
      <fill>
        <patternFill patternType="solid">
          <fgColor rgb="FFFFFF00"/>
          <bgColor indexed="65"/>
        </patternFill>
      </fill>
    </dxf>
    <dxf>
      <fill>
        <patternFill patternType="solid">
          <fgColor rgb="FF00B050"/>
          <bgColor indexed="65"/>
        </patternFill>
      </fill>
    </dxf>
    <dxf>
      <fill>
        <patternFill patternType="solid">
          <fgColor rgb="FFFF0000"/>
          <bgColor indexed="65"/>
        </patternFill>
      </fill>
    </dxf>
    <dxf>
      <fill>
        <patternFill patternType="solid">
          <fgColor rgb="FFFFFF00"/>
          <bgColor indexed="65"/>
        </patternFill>
      </fill>
    </dxf>
    <dxf>
      <fill>
        <patternFill patternType="solid">
          <fgColor rgb="FF0070C0"/>
          <bgColor indexed="65"/>
        </patternFill>
      </fill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patternFill patternType="solid">
          <fgColor rgb="FF000000"/>
          <bgColor rgb="FF808080"/>
        </patternFill>
      </fill>
      <alignment vertic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patternFill patternType="solid">
          <fgColor rgb="FF000000"/>
          <bgColor rgb="FF808080"/>
        </patternFill>
      </fill>
      <alignment vertic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[$-409]d\-mmm\-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 tint="-0.499984740745262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fill>
        <patternFill patternType="solid">
          <fgColor indexed="64"/>
          <bgColor theme="0" tint="-0.499984740745262"/>
        </patternFill>
      </fill>
      <alignment vertical="center" textRotation="0" indent="0" justifyLastLine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aj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4" tint="0.79998168889431442"/>
        </patternFill>
      </fill>
      <border>
        <top style="double">
          <color theme="4"/>
        </top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vertical style="thin">
          <color theme="4"/>
        </vertical>
      </border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v42_RegisterTable" pivot="0" count="7" xr9:uid="{00000000-0011-0000-FFFF-FFFF00000000}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firstColumnStripe" dxfId="8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3DDEF"/>
      <color rgb="FF00B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Radio" firstButton="1" fmlaLink="$M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checked="Checked" firstButton="1" fmlaLink="$M$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M$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0</xdr:row>
          <xdr:rowOff>0</xdr:rowOff>
        </xdr:from>
        <xdr:to>
          <xdr:col>14</xdr:col>
          <xdr:colOff>76200</xdr:colOff>
          <xdr:row>1</xdr:row>
          <xdr:rowOff>273050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7B6BBDB1-6864-4A5B-A445-07F14BD1B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Ascending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</xdr:row>
          <xdr:rowOff>292100</xdr:rowOff>
        </xdr:from>
        <xdr:to>
          <xdr:col>14</xdr:col>
          <xdr:colOff>44450</xdr:colOff>
          <xdr:row>2</xdr:row>
          <xdr:rowOff>6350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AEED7D4A-839D-4157-A820-5BF998B890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Descending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0</xdr:row>
          <xdr:rowOff>0</xdr:rowOff>
        </xdr:from>
        <xdr:to>
          <xdr:col>14</xdr:col>
          <xdr:colOff>76200</xdr:colOff>
          <xdr:row>1</xdr:row>
          <xdr:rowOff>273050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55071DC-4F1C-47F9-AB1D-02EC43EC0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Ascending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</xdr:row>
          <xdr:rowOff>292100</xdr:rowOff>
        </xdr:from>
        <xdr:to>
          <xdr:col>14</xdr:col>
          <xdr:colOff>44450</xdr:colOff>
          <xdr:row>2</xdr:row>
          <xdr:rowOff>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9D957C13-4E1E-4310-B864-38FF54E12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Descending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0</xdr:row>
          <xdr:rowOff>0</xdr:rowOff>
        </xdr:from>
        <xdr:to>
          <xdr:col>14</xdr:col>
          <xdr:colOff>76200</xdr:colOff>
          <xdr:row>1</xdr:row>
          <xdr:rowOff>273050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95632058-ECB6-49D5-B299-DEE93F60D1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Ascending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</xdr:row>
          <xdr:rowOff>292100</xdr:rowOff>
        </xdr:from>
        <xdr:to>
          <xdr:col>14</xdr:col>
          <xdr:colOff>44450</xdr:colOff>
          <xdr:row>2</xdr:row>
          <xdr:rowOff>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FBA74A9F-5891-4D78-91B7-9BEA262C87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Descending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2</xdr:row>
      <xdr:rowOff>88900</xdr:rowOff>
    </xdr:from>
    <xdr:to>
      <xdr:col>7</xdr:col>
      <xdr:colOff>12700</xdr:colOff>
      <xdr:row>2</xdr:row>
      <xdr:rowOff>285750</xdr:rowOff>
    </xdr:to>
    <xdr:sp macro="" textlink="">
      <xdr:nvSpPr>
        <xdr:cNvPr id="43" name="Arrow: Left 42">
          <a:extLst>
            <a:ext uri="{FF2B5EF4-FFF2-40B4-BE49-F238E27FC236}">
              <a16:creationId xmlns:a16="http://schemas.microsoft.com/office/drawing/2014/main" id="{22D9956E-1740-4481-A392-A05AAB1AD0B1}"/>
            </a:ext>
          </a:extLst>
        </xdr:cNvPr>
        <xdr:cNvSpPr/>
      </xdr:nvSpPr>
      <xdr:spPr>
        <a:xfrm>
          <a:off x="7772400" y="628650"/>
          <a:ext cx="660400" cy="196850"/>
        </a:xfrm>
        <a:prstGeom prst="leftArrow">
          <a:avLst/>
        </a:prstGeom>
        <a:solidFill>
          <a:srgbClr val="D3DDE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42" displayName="Table42" ref="A2:L40" totalsRowShown="0" headerRowDxfId="79" dataDxfId="77" totalsRowDxfId="75" headerRowBorderDxfId="78" tableBorderDxfId="76" totalsRowBorderDxfId="74">
  <sortState xmlns:xlrd2="http://schemas.microsoft.com/office/spreadsheetml/2017/richdata2" ref="A3:L40">
    <sortCondition ref="A3:A40" customList="4_x000a_Yard,5_x000a_Yard,5_x000a_Yard AB,5_x000a_Yard No Wheels,6_x000a_Yard Long,6_x000a_Yard Short,6_x000a_Yard Short,6_x000a_Yard Wide AB,10_x000a_Yard 1,10_x000a_Yard 2,10_x000a_Yard TC,10_x000a_Yard ME,14_x000a_Yard,14_x000a_Yard AB,14_x000a_Yard No Wheels,15_x000a_Yard,16_x000a_Yard,20_x000a_Yard,20_x000a_Yard AB,Junk Removal"/>
  </sortState>
  <tableColumns count="12">
    <tableColumn id="3" xr3:uid="{00000000-0010-0000-0000-000003000000}" name="Bin_x000a_#" dataDxfId="73"/>
    <tableColumn id="4" xr3:uid="{00000000-0010-0000-0000-000004000000}" name="Bin_x000a_Type" dataDxfId="72" totalsRowDxfId="71"/>
    <tableColumn id="1" xr3:uid="{6D20749C-1B50-455C-8D70-EC78C4ADA857}" name="Bin_x000a_Prices" dataDxfId="70"/>
    <tableColumn id="2" xr3:uid="{042C9F27-7785-4A74-9A73-F393757C0466}" name="Payment_x000a_Type" dataDxfId="69" totalsRowDxfId="68"/>
    <tableColumn id="6" xr3:uid="{31C4E404-3BDB-4D2A-BA3A-D1DE7735AAE4}" name="Invoices" dataDxfId="67" totalsRowDxfId="66"/>
    <tableColumn id="7" xr3:uid="{1C79ED77-6AAB-4AF8-9988-9927CEB76877}" name="Extra Days" dataDxfId="65"/>
    <tableColumn id="9" xr3:uid="{5D137429-0302-4AE6-882D-7A4D95457302}" name="Customers" dataDxfId="64"/>
    <tableColumn id="10" xr3:uid="{75BFBA89-A9F7-4A8D-8A22-70AFCA11EA34}" name="Location" dataDxfId="63"/>
    <tableColumn id="11" xr3:uid="{4E1399D2-4DEB-456A-9D0B-537F3F85A61D}" name="Date_x000a_Delivered" dataDxfId="62"/>
    <tableColumn id="8" xr3:uid="{940F3600-0C66-416B-ACC2-D5C682AE1615}" name="Date_x000a_Paid" dataDxfId="61" totalsRowDxfId="60"/>
    <tableColumn id="14" xr3:uid="{6A58740D-82A0-430B-BB35-692BC2DF269C}" name="Date_x000a_Collected" dataDxfId="59" totalsRowDxfId="58"/>
    <tableColumn id="5" xr3:uid="{00000000-0010-0000-0000-000005000000}" name="Overweight_x000a_Fee" dataDxfId="57"/>
  </tableColumns>
  <tableStyleInfo name="v42_RegisterTabl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2246C23-F80D-4399-A883-D21373D71CB0}" name="Table425" displayName="Table425" ref="A2:L40" totalsRowShown="0" dataDxfId="55" totalsRowDxfId="53" headerRowBorderDxfId="56" tableBorderDxfId="54" totalsRowBorderDxfId="52">
  <tableColumns count="12">
    <tableColumn id="3" xr3:uid="{D5D68613-D6A2-4BC4-BE0C-B34BA5F4611D}" name="Bin_x000a_#" dataDxfId="51"/>
    <tableColumn id="4" xr3:uid="{B74FF22B-4C3D-4205-9636-FB234B023499}" name="Bin_x000a_Type" dataDxfId="50"/>
    <tableColumn id="1" xr3:uid="{8807A11B-BEC6-45A0-AF18-B4F73BAAE92F}" name="Bin_x000a_Prices" dataDxfId="49"/>
    <tableColumn id="2" xr3:uid="{1A709999-4C5C-420C-AF68-3EE90264ED9B}" name="Payment_x000a_Type" dataDxfId="48"/>
    <tableColumn id="6" xr3:uid="{870B3FF0-E839-42EC-98FF-42D7A6D97A7B}" name="Invoices" dataDxfId="47"/>
    <tableColumn id="7" xr3:uid="{677AEC4F-7812-4B1F-BB90-47C2BC1B17C6}" name="Extra Days" dataDxfId="46"/>
    <tableColumn id="9" xr3:uid="{EF5A2304-1CB1-4107-AFC0-C84697992674}" name="Contacts" dataDxfId="45"/>
    <tableColumn id="10" xr3:uid="{A9A4A8E2-4E0E-4013-B40B-1EE1C7E23DC1}" name="Location" dataDxfId="44"/>
    <tableColumn id="11" xr3:uid="{AE02DF13-26DC-44D4-B1E1-A216ED48F262}" name="Date_x000a_Delivered" dataDxfId="43"/>
    <tableColumn id="8" xr3:uid="{2FA0FA1F-A01D-430D-984D-FC47B6DA8616}" name="Date_x000a_Paid" dataDxfId="42"/>
    <tableColumn id="14" xr3:uid="{C3CB611C-C8B1-447A-B35D-E340A1B37A5B}" name="Date_x000a_Collected" dataDxfId="41"/>
    <tableColumn id="5" xr3:uid="{BD1601B3-BF71-4165-89EC-7D2F285DA9C6}" name="Overweight_x000a_Fee" dataDxfId="40"/>
  </tableColumns>
  <tableStyleInfo name="v42_RegisterTabl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33A31B-7324-4A23-8760-E01687C77F30}" name="Table4252" displayName="Table4252" ref="A2:L40" totalsRowShown="0" dataDxfId="38" totalsRowDxfId="36" headerRowBorderDxfId="39" tableBorderDxfId="37" totalsRowBorderDxfId="35">
  <tableColumns count="12">
    <tableColumn id="3" xr3:uid="{81D55D31-CD83-4830-B0D3-099FFBAFFBD8}" name="Bin_x000a_#" dataDxfId="34" totalsRowDxfId="33"/>
    <tableColumn id="4" xr3:uid="{5C0B62D1-3A59-4F7C-9788-D0FCA34F697F}" name="Bin_x000a_Type" dataDxfId="32" totalsRowDxfId="31"/>
    <tableColumn id="1" xr3:uid="{A2757868-8121-4857-875C-039ACEAD5EB0}" name="Bin_x000a_Prices" dataDxfId="30"/>
    <tableColumn id="2" xr3:uid="{89D007C4-CDFB-4085-BB20-AB620D81385D}" name="Payment_x000a_Type" dataDxfId="29" totalsRowDxfId="28"/>
    <tableColumn id="6" xr3:uid="{181787D3-EED1-4374-ABA2-F64E95C5F790}" name="Invoices" dataDxfId="27" totalsRowDxfId="26"/>
    <tableColumn id="7" xr3:uid="{CE72F7BE-13E3-4C1E-9700-E14F29EA73C7}" name="Extra Days" dataDxfId="25"/>
    <tableColumn id="9" xr3:uid="{9AD56DEA-5ABF-4865-A226-C99DF4D30CCA}" name="Contacts" dataDxfId="24"/>
    <tableColumn id="10" xr3:uid="{F9F04EF0-84C0-40A0-A51B-6ADA54140308}" name="Location" dataDxfId="23"/>
    <tableColumn id="11" xr3:uid="{FA8B622D-B97B-417F-BDC1-0AF6F270BDC2}" name="Date_x000a_Delivered" dataDxfId="22" totalsRowDxfId="21"/>
    <tableColumn id="8" xr3:uid="{E5734CD1-61EA-42AE-B3F5-3A3081ED1D3E}" name="Date_x000a_Paid" dataDxfId="20" totalsRowDxfId="19"/>
    <tableColumn id="14" xr3:uid="{688EFCD1-6987-418C-90A0-DEF369693A5E}" name="Date_x000a_Collected" dataDxfId="18" totalsRowDxfId="17"/>
    <tableColumn id="5" xr3:uid="{07947FEB-CD22-43C7-8E32-4150972A1AD8}" name="Overweight_x000a_Fee" dataDxfId="16"/>
  </tableColumns>
  <tableStyleInfo name="v42_RegisterTable" showFirstColumn="0" showLastColumn="0" showRowStripes="0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0"/>
  <sheetViews>
    <sheetView showGridLines="0" tabSelected="1" topLeftCell="A2" zoomScaleNormal="100" workbookViewId="0">
      <selection activeCell="K4" sqref="K4"/>
    </sheetView>
  </sheetViews>
  <sheetFormatPr defaultColWidth="9" defaultRowHeight="15.5" x14ac:dyDescent="0.35"/>
  <cols>
    <col min="1" max="1" width="11.58203125" style="12" customWidth="1"/>
    <col min="2" max="2" width="9" style="13" customWidth="1"/>
    <col min="3" max="3" width="8.83203125" style="25" customWidth="1"/>
    <col min="4" max="4" width="12.25" style="25" customWidth="1"/>
    <col min="5" max="5" width="9" style="13" customWidth="1"/>
    <col min="6" max="6" width="9.25" style="25" customWidth="1"/>
    <col min="7" max="7" width="29" style="13" customWidth="1"/>
    <col min="8" max="8" width="17.58203125" style="13" customWidth="1"/>
    <col min="9" max="9" width="13.08203125" style="13" customWidth="1"/>
    <col min="10" max="10" width="12.83203125" style="13" customWidth="1"/>
    <col min="11" max="11" width="12.58203125" style="13" customWidth="1"/>
    <col min="12" max="12" width="13.33203125" style="13" customWidth="1"/>
    <col min="13" max="13" width="2.58203125" style="13" customWidth="1"/>
    <col min="14" max="14" width="10.83203125" style="13" customWidth="1"/>
    <col min="15" max="16384" width="9" style="13"/>
  </cols>
  <sheetData>
    <row r="1" spans="1:14" hidden="1" x14ac:dyDescent="0.35">
      <c r="M1" s="172">
        <v>2</v>
      </c>
    </row>
    <row r="2" spans="1:14" s="19" customFormat="1" ht="41.25" customHeight="1" x14ac:dyDescent="0.3">
      <c r="A2" s="14" t="s">
        <v>20</v>
      </c>
      <c r="B2" s="15" t="s">
        <v>21</v>
      </c>
      <c r="C2" s="15" t="s">
        <v>31</v>
      </c>
      <c r="D2" s="15" t="s">
        <v>22</v>
      </c>
      <c r="E2" s="15" t="s">
        <v>30</v>
      </c>
      <c r="F2" s="15" t="s">
        <v>27</v>
      </c>
      <c r="G2" s="16" t="s">
        <v>32</v>
      </c>
      <c r="H2" s="16" t="s">
        <v>26</v>
      </c>
      <c r="I2" s="56" t="s">
        <v>23</v>
      </c>
      <c r="J2" s="55" t="s">
        <v>29</v>
      </c>
      <c r="K2" s="18" t="s">
        <v>24</v>
      </c>
      <c r="L2" s="57" t="s">
        <v>28</v>
      </c>
      <c r="M2"/>
      <c r="N2"/>
    </row>
    <row r="3" spans="1:14" s="22" customFormat="1" ht="31" x14ac:dyDescent="0.3">
      <c r="A3" s="155" t="s">
        <v>35</v>
      </c>
      <c r="B3" s="156" t="s">
        <v>5</v>
      </c>
      <c r="C3" s="157"/>
      <c r="D3" s="156" t="s">
        <v>1</v>
      </c>
      <c r="E3" s="158"/>
      <c r="F3" s="158"/>
      <c r="G3" s="158"/>
      <c r="H3" s="158" t="s">
        <v>138</v>
      </c>
      <c r="I3" s="159">
        <v>44258</v>
      </c>
      <c r="J3" s="159"/>
      <c r="K3" s="159"/>
      <c r="L3" s="157"/>
      <c r="M3"/>
      <c r="N3"/>
    </row>
    <row r="4" spans="1:14" s="22" customFormat="1" ht="31" x14ac:dyDescent="0.3">
      <c r="A4" s="54" t="s">
        <v>36</v>
      </c>
      <c r="B4" s="51" t="s">
        <v>5</v>
      </c>
      <c r="C4" s="74">
        <v>200</v>
      </c>
      <c r="D4" s="51" t="s">
        <v>1</v>
      </c>
      <c r="E4" s="54"/>
      <c r="F4" s="54"/>
      <c r="G4" s="54"/>
      <c r="H4" s="54" t="s">
        <v>117</v>
      </c>
      <c r="I4" s="52">
        <v>44244</v>
      </c>
      <c r="J4" s="52"/>
      <c r="K4" s="52">
        <v>44261</v>
      </c>
      <c r="L4" s="74"/>
      <c r="M4"/>
      <c r="N4"/>
    </row>
    <row r="5" spans="1:14" s="22" customFormat="1" ht="31" x14ac:dyDescent="0.3">
      <c r="A5" s="53" t="s">
        <v>36</v>
      </c>
      <c r="B5" s="49" t="s">
        <v>5</v>
      </c>
      <c r="C5" s="77">
        <v>271.2</v>
      </c>
      <c r="D5" s="49" t="s">
        <v>12</v>
      </c>
      <c r="E5" s="53">
        <v>403</v>
      </c>
      <c r="F5" s="53"/>
      <c r="G5" s="53" t="s">
        <v>97</v>
      </c>
      <c r="H5" s="53" t="s">
        <v>110</v>
      </c>
      <c r="I5" s="50">
        <v>43873</v>
      </c>
      <c r="J5" s="50"/>
      <c r="K5" s="50"/>
      <c r="L5" s="77"/>
    </row>
    <row r="6" spans="1:14" s="22" customFormat="1" ht="46.5" x14ac:dyDescent="0.3">
      <c r="A6" s="83" t="s">
        <v>36</v>
      </c>
      <c r="B6" s="81" t="s">
        <v>5</v>
      </c>
      <c r="C6" s="82">
        <v>200</v>
      </c>
      <c r="D6" s="109" t="s">
        <v>1</v>
      </c>
      <c r="E6" s="83"/>
      <c r="F6" s="83"/>
      <c r="G6" s="83"/>
      <c r="H6" s="83" t="s">
        <v>125</v>
      </c>
      <c r="I6" s="84">
        <v>44221</v>
      </c>
      <c r="J6" s="84">
        <v>44221</v>
      </c>
      <c r="K6" s="84"/>
      <c r="L6" s="82"/>
    </row>
    <row r="7" spans="1:14" s="22" customFormat="1" ht="31" x14ac:dyDescent="0.3">
      <c r="A7" s="23" t="s">
        <v>36</v>
      </c>
      <c r="B7" s="26"/>
      <c r="C7" s="73"/>
      <c r="D7" s="26"/>
      <c r="E7" s="29"/>
      <c r="F7" s="29"/>
      <c r="G7" s="29"/>
      <c r="H7" s="29"/>
      <c r="I7" s="21"/>
      <c r="J7" s="21"/>
      <c r="K7" s="21"/>
      <c r="L7" s="73"/>
    </row>
    <row r="8" spans="1:14" s="22" customFormat="1" ht="31" x14ac:dyDescent="0.3">
      <c r="A8" s="23" t="s">
        <v>36</v>
      </c>
      <c r="B8" s="26"/>
      <c r="C8" s="73"/>
      <c r="D8" s="26"/>
      <c r="E8" s="29"/>
      <c r="F8" s="29"/>
      <c r="G8" s="29"/>
      <c r="H8" s="29"/>
      <c r="I8" s="21"/>
      <c r="J8" s="21"/>
      <c r="K8" s="21"/>
      <c r="L8" s="73"/>
    </row>
    <row r="9" spans="1:14" ht="31" x14ac:dyDescent="0.35">
      <c r="A9" s="118" t="s">
        <v>37</v>
      </c>
      <c r="B9" s="120"/>
      <c r="C9" s="123"/>
      <c r="D9" s="120"/>
      <c r="E9" s="125"/>
      <c r="F9" s="125"/>
      <c r="G9" s="125"/>
      <c r="H9" s="125"/>
      <c r="I9" s="45"/>
      <c r="J9" s="45"/>
      <c r="K9" s="45"/>
      <c r="L9" s="122"/>
      <c r="N9" s="22"/>
    </row>
    <row r="10" spans="1:14" ht="31" x14ac:dyDescent="0.35">
      <c r="A10" s="117" t="s">
        <v>50</v>
      </c>
      <c r="B10" s="28"/>
      <c r="C10" s="122"/>
      <c r="D10" s="28"/>
      <c r="E10" s="124"/>
      <c r="F10" s="124"/>
      <c r="G10" s="124"/>
      <c r="H10" s="124"/>
      <c r="I10" s="24"/>
      <c r="J10" s="24"/>
      <c r="K10" s="24"/>
      <c r="L10" s="122"/>
      <c r="N10" s="22"/>
    </row>
    <row r="11" spans="1:14" ht="31" x14ac:dyDescent="0.35">
      <c r="A11" s="110" t="s">
        <v>38</v>
      </c>
      <c r="B11" s="111" t="s">
        <v>11</v>
      </c>
      <c r="C11" s="112">
        <v>250</v>
      </c>
      <c r="D11" s="111" t="s">
        <v>1</v>
      </c>
      <c r="E11" s="113"/>
      <c r="F11" s="113"/>
      <c r="G11" s="114"/>
      <c r="H11" s="114" t="s">
        <v>141</v>
      </c>
      <c r="I11" s="115">
        <v>44260</v>
      </c>
      <c r="J11" s="84">
        <v>44260</v>
      </c>
      <c r="K11" s="115"/>
      <c r="L11" s="112"/>
      <c r="N11" s="22"/>
    </row>
    <row r="12" spans="1:14" ht="31" x14ac:dyDescent="0.35">
      <c r="A12" s="98" t="s">
        <v>39</v>
      </c>
      <c r="B12" s="99" t="s">
        <v>5</v>
      </c>
      <c r="C12" s="100">
        <v>230</v>
      </c>
      <c r="D12" s="99" t="s">
        <v>1</v>
      </c>
      <c r="E12" s="101"/>
      <c r="F12" s="101"/>
      <c r="G12" s="102"/>
      <c r="H12" s="102" t="s">
        <v>150</v>
      </c>
      <c r="I12" s="103">
        <v>44258</v>
      </c>
      <c r="J12" s="103">
        <v>44258</v>
      </c>
      <c r="K12" s="103">
        <v>44261</v>
      </c>
      <c r="L12" s="100">
        <v>25</v>
      </c>
    </row>
    <row r="13" spans="1:14" ht="46.5" x14ac:dyDescent="0.35">
      <c r="A13" s="61" t="s">
        <v>39</v>
      </c>
      <c r="B13" s="62" t="s">
        <v>5</v>
      </c>
      <c r="C13" s="95">
        <v>250</v>
      </c>
      <c r="D13" s="62" t="s">
        <v>1</v>
      </c>
      <c r="E13" s="63"/>
      <c r="F13" s="63"/>
      <c r="G13" s="96" t="s">
        <v>66</v>
      </c>
      <c r="H13" s="96" t="s">
        <v>149</v>
      </c>
      <c r="I13" s="64">
        <v>44253</v>
      </c>
      <c r="J13" s="64"/>
      <c r="K13" s="64"/>
      <c r="L13" s="95"/>
    </row>
    <row r="14" spans="1:14" ht="46.5" x14ac:dyDescent="0.35">
      <c r="A14" s="60" t="s">
        <v>40</v>
      </c>
      <c r="B14" s="105" t="s">
        <v>5</v>
      </c>
      <c r="C14" s="106">
        <v>290</v>
      </c>
      <c r="D14" s="105" t="s">
        <v>1</v>
      </c>
      <c r="E14" s="107"/>
      <c r="F14" s="107"/>
      <c r="G14" s="107" t="s">
        <v>66</v>
      </c>
      <c r="H14" s="107" t="s">
        <v>118</v>
      </c>
      <c r="I14" s="108">
        <v>43866</v>
      </c>
      <c r="J14" s="108"/>
      <c r="K14" s="108"/>
      <c r="L14" s="95"/>
    </row>
    <row r="15" spans="1:14" ht="31" x14ac:dyDescent="0.35">
      <c r="A15" s="98" t="s">
        <v>41</v>
      </c>
      <c r="B15" s="99" t="s">
        <v>5</v>
      </c>
      <c r="C15" s="100">
        <v>280</v>
      </c>
      <c r="D15" s="99" t="s">
        <v>1</v>
      </c>
      <c r="E15" s="101"/>
      <c r="F15" s="101"/>
      <c r="G15" s="102"/>
      <c r="H15" s="102" t="s">
        <v>148</v>
      </c>
      <c r="I15" s="103">
        <v>44247</v>
      </c>
      <c r="J15" s="103">
        <v>44247</v>
      </c>
      <c r="K15" s="103">
        <v>44249</v>
      </c>
      <c r="L15" s="100">
        <v>156</v>
      </c>
    </row>
    <row r="16" spans="1:14" ht="31" x14ac:dyDescent="0.35">
      <c r="A16" s="61" t="s">
        <v>42</v>
      </c>
      <c r="B16" s="62" t="s">
        <v>5</v>
      </c>
      <c r="C16" s="95">
        <v>280</v>
      </c>
      <c r="D16" s="62" t="s">
        <v>1</v>
      </c>
      <c r="E16" s="63"/>
      <c r="F16" s="63"/>
      <c r="G16" s="96" t="s">
        <v>66</v>
      </c>
      <c r="H16" s="96" t="s">
        <v>112</v>
      </c>
      <c r="I16" s="64">
        <v>44259</v>
      </c>
      <c r="J16" s="64"/>
      <c r="K16" s="64"/>
      <c r="L16" s="95"/>
    </row>
    <row r="17" spans="1:12" ht="31" x14ac:dyDescent="0.35">
      <c r="A17" s="65" t="s">
        <v>34</v>
      </c>
      <c r="B17" s="119" t="s">
        <v>5</v>
      </c>
      <c r="C17" s="121">
        <v>310</v>
      </c>
      <c r="D17" s="119" t="s">
        <v>1</v>
      </c>
      <c r="E17" s="97"/>
      <c r="F17" s="97"/>
      <c r="G17" s="97"/>
      <c r="H17" s="97" t="s">
        <v>130</v>
      </c>
      <c r="I17" s="126">
        <v>44252</v>
      </c>
      <c r="J17" s="126"/>
      <c r="K17" s="126">
        <v>44253</v>
      </c>
      <c r="L17" s="121"/>
    </row>
    <row r="18" spans="1:12" ht="31" x14ac:dyDescent="0.35">
      <c r="A18" s="60" t="s">
        <v>33</v>
      </c>
      <c r="B18" s="49" t="s">
        <v>5</v>
      </c>
      <c r="C18" s="77">
        <v>280</v>
      </c>
      <c r="D18" s="49" t="s">
        <v>1</v>
      </c>
      <c r="E18" s="53"/>
      <c r="F18" s="53"/>
      <c r="G18" s="53"/>
      <c r="H18" s="53" t="s">
        <v>127</v>
      </c>
      <c r="I18" s="50">
        <v>44245</v>
      </c>
      <c r="J18" s="50"/>
      <c r="K18" s="50"/>
      <c r="L18" s="77"/>
    </row>
    <row r="19" spans="1:12" ht="46.5" x14ac:dyDescent="0.35">
      <c r="A19" s="60" t="s">
        <v>43</v>
      </c>
      <c r="B19" s="105" t="s">
        <v>5</v>
      </c>
      <c r="C19" s="106">
        <v>300</v>
      </c>
      <c r="D19" s="105" t="s">
        <v>1</v>
      </c>
      <c r="E19" s="107"/>
      <c r="F19" s="107"/>
      <c r="G19" s="53" t="s">
        <v>121</v>
      </c>
      <c r="H19" s="53" t="s">
        <v>122</v>
      </c>
      <c r="I19" s="108">
        <v>44245</v>
      </c>
      <c r="J19" s="108"/>
      <c r="K19" s="108"/>
      <c r="L19" s="106"/>
    </row>
    <row r="20" spans="1:12" ht="31" x14ac:dyDescent="0.35">
      <c r="A20" s="60" t="s">
        <v>43</v>
      </c>
      <c r="B20" s="49" t="s">
        <v>5</v>
      </c>
      <c r="C20" s="77">
        <v>300</v>
      </c>
      <c r="D20" s="49" t="s">
        <v>1</v>
      </c>
      <c r="E20" s="53"/>
      <c r="F20" s="53"/>
      <c r="G20" s="53"/>
      <c r="H20" s="53" t="s">
        <v>147</v>
      </c>
      <c r="I20" s="50">
        <v>44261</v>
      </c>
      <c r="J20" s="50"/>
      <c r="K20" s="50"/>
      <c r="L20" s="77"/>
    </row>
    <row r="21" spans="1:12" ht="31" x14ac:dyDescent="0.35">
      <c r="A21" s="80" t="s">
        <v>44</v>
      </c>
      <c r="B21" s="81" t="s">
        <v>5</v>
      </c>
      <c r="C21" s="82">
        <v>300</v>
      </c>
      <c r="D21" s="81" t="s">
        <v>1</v>
      </c>
      <c r="E21" s="83"/>
      <c r="F21" s="83"/>
      <c r="G21" s="83"/>
      <c r="H21" s="83" t="s">
        <v>126</v>
      </c>
      <c r="I21" s="84">
        <v>44244</v>
      </c>
      <c r="J21" s="84">
        <v>44244</v>
      </c>
      <c r="K21" s="84"/>
      <c r="L21" s="82"/>
    </row>
    <row r="22" spans="1:12" ht="31" x14ac:dyDescent="0.35">
      <c r="A22" s="60" t="s">
        <v>44</v>
      </c>
      <c r="B22" s="49" t="s">
        <v>5</v>
      </c>
      <c r="C22" s="77">
        <v>400</v>
      </c>
      <c r="D22" s="49" t="s">
        <v>1</v>
      </c>
      <c r="E22" s="53"/>
      <c r="F22" s="53"/>
      <c r="G22" s="53"/>
      <c r="H22" s="53" t="s">
        <v>56</v>
      </c>
      <c r="I22" s="50">
        <v>44222</v>
      </c>
      <c r="J22" s="50"/>
      <c r="K22" s="50"/>
      <c r="L22" s="77"/>
    </row>
    <row r="23" spans="1:12" ht="31" x14ac:dyDescent="0.35">
      <c r="A23" s="80" t="s">
        <v>44</v>
      </c>
      <c r="B23" s="81" t="s">
        <v>5</v>
      </c>
      <c r="C23" s="82">
        <v>300</v>
      </c>
      <c r="D23" s="81" t="s">
        <v>1</v>
      </c>
      <c r="E23" s="83"/>
      <c r="F23" s="83"/>
      <c r="G23" s="83"/>
      <c r="H23" s="83" t="s">
        <v>142</v>
      </c>
      <c r="I23" s="84">
        <v>44260</v>
      </c>
      <c r="J23" s="84">
        <v>44260</v>
      </c>
      <c r="K23" s="84"/>
      <c r="L23" s="82"/>
    </row>
    <row r="24" spans="1:12" ht="31" x14ac:dyDescent="0.35">
      <c r="A24" s="80" t="s">
        <v>44</v>
      </c>
      <c r="B24" s="81" t="s">
        <v>5</v>
      </c>
      <c r="C24" s="82">
        <v>300</v>
      </c>
      <c r="D24" s="81" t="s">
        <v>1</v>
      </c>
      <c r="E24" s="83"/>
      <c r="F24" s="83"/>
      <c r="G24" s="83"/>
      <c r="H24" s="83" t="s">
        <v>131</v>
      </c>
      <c r="I24" s="84">
        <v>44253</v>
      </c>
      <c r="J24" s="84">
        <v>44253</v>
      </c>
      <c r="K24" s="84"/>
      <c r="L24" s="82"/>
    </row>
    <row r="25" spans="1:12" ht="31" x14ac:dyDescent="0.35">
      <c r="A25" s="165" t="s">
        <v>44</v>
      </c>
      <c r="B25" s="156" t="s">
        <v>5</v>
      </c>
      <c r="C25" s="157"/>
      <c r="D25" s="156"/>
      <c r="E25" s="166"/>
      <c r="F25" s="166"/>
      <c r="G25" s="166"/>
      <c r="H25" s="166" t="s">
        <v>51</v>
      </c>
      <c r="I25" s="159">
        <v>44261</v>
      </c>
      <c r="J25" s="159"/>
      <c r="K25" s="159"/>
      <c r="L25" s="157"/>
    </row>
    <row r="26" spans="1:12" ht="46.5" x14ac:dyDescent="0.35">
      <c r="A26" s="60" t="s">
        <v>45</v>
      </c>
      <c r="B26" s="49" t="s">
        <v>5</v>
      </c>
      <c r="C26" s="77">
        <v>300</v>
      </c>
      <c r="D26" s="49" t="s">
        <v>1</v>
      </c>
      <c r="E26" s="53"/>
      <c r="F26" s="53"/>
      <c r="G26" s="53"/>
      <c r="H26" s="53" t="s">
        <v>143</v>
      </c>
      <c r="I26" s="50">
        <v>44260</v>
      </c>
      <c r="J26" s="50"/>
      <c r="K26" s="50"/>
      <c r="L26" s="77"/>
    </row>
    <row r="27" spans="1:12" ht="31" x14ac:dyDescent="0.35">
      <c r="A27" s="80" t="s">
        <v>45</v>
      </c>
      <c r="B27" s="81" t="s">
        <v>5</v>
      </c>
      <c r="C27" s="82">
        <v>300</v>
      </c>
      <c r="D27" s="81" t="s">
        <v>1</v>
      </c>
      <c r="E27" s="83"/>
      <c r="F27" s="83"/>
      <c r="G27" s="83"/>
      <c r="H27" s="83" t="s">
        <v>115</v>
      </c>
      <c r="I27" s="84">
        <v>44237</v>
      </c>
      <c r="J27" s="84">
        <v>44237</v>
      </c>
      <c r="K27" s="84"/>
      <c r="L27" s="82"/>
    </row>
    <row r="28" spans="1:12" ht="31" x14ac:dyDescent="0.35">
      <c r="A28" s="60" t="s">
        <v>46</v>
      </c>
      <c r="B28" s="49" t="s">
        <v>5</v>
      </c>
      <c r="C28" s="77">
        <v>310</v>
      </c>
      <c r="D28" s="49" t="s">
        <v>1</v>
      </c>
      <c r="E28" s="53"/>
      <c r="F28" s="53"/>
      <c r="G28" s="53" t="s">
        <v>145</v>
      </c>
      <c r="H28" s="53" t="s">
        <v>146</v>
      </c>
      <c r="I28" s="50">
        <v>44261</v>
      </c>
      <c r="J28" s="50"/>
      <c r="K28" s="50"/>
      <c r="L28" s="77"/>
    </row>
    <row r="29" spans="1:12" ht="31" x14ac:dyDescent="0.35">
      <c r="A29" s="60" t="s">
        <v>46</v>
      </c>
      <c r="B29" s="49" t="s">
        <v>5</v>
      </c>
      <c r="C29" s="77">
        <v>280</v>
      </c>
      <c r="D29" s="49" t="s">
        <v>1</v>
      </c>
      <c r="E29" s="53"/>
      <c r="F29" s="53"/>
      <c r="G29" s="53"/>
      <c r="H29" s="53" t="s">
        <v>123</v>
      </c>
      <c r="I29" s="50">
        <v>44226</v>
      </c>
      <c r="J29" s="50"/>
      <c r="K29" s="50"/>
      <c r="L29" s="77"/>
    </row>
    <row r="30" spans="1:12" ht="31" x14ac:dyDescent="0.35">
      <c r="A30" s="60" t="s">
        <v>46</v>
      </c>
      <c r="B30" s="49" t="s">
        <v>5</v>
      </c>
      <c r="C30" s="77">
        <v>360</v>
      </c>
      <c r="D30" s="49" t="s">
        <v>1</v>
      </c>
      <c r="E30" s="53"/>
      <c r="F30" s="53"/>
      <c r="G30" s="53"/>
      <c r="H30" s="53" t="s">
        <v>59</v>
      </c>
      <c r="I30" s="50"/>
      <c r="J30" s="50"/>
      <c r="K30" s="50"/>
      <c r="L30" s="77"/>
    </row>
    <row r="31" spans="1:12" ht="31" x14ac:dyDescent="0.35">
      <c r="A31" s="165" t="s">
        <v>46</v>
      </c>
      <c r="B31" s="156" t="s">
        <v>5</v>
      </c>
      <c r="C31" s="157"/>
      <c r="D31" s="156"/>
      <c r="E31" s="166"/>
      <c r="F31" s="166"/>
      <c r="G31" s="166"/>
      <c r="H31" s="166" t="s">
        <v>137</v>
      </c>
      <c r="I31" s="159">
        <v>44263</v>
      </c>
      <c r="J31" s="159"/>
      <c r="K31" s="159"/>
      <c r="L31" s="157"/>
    </row>
    <row r="32" spans="1:12" ht="46.5" x14ac:dyDescent="0.35">
      <c r="A32" s="165" t="s">
        <v>47</v>
      </c>
      <c r="B32" s="156" t="s">
        <v>5</v>
      </c>
      <c r="C32" s="157">
        <v>290</v>
      </c>
      <c r="D32" s="156" t="s">
        <v>1</v>
      </c>
      <c r="E32" s="166"/>
      <c r="F32" s="166"/>
      <c r="G32" s="166"/>
      <c r="H32" s="166" t="s">
        <v>136</v>
      </c>
      <c r="I32" s="159">
        <v>44256</v>
      </c>
      <c r="J32" s="159"/>
      <c r="K32" s="159"/>
      <c r="L32" s="157"/>
    </row>
    <row r="33" spans="1:12" ht="31" x14ac:dyDescent="0.35">
      <c r="A33" s="80" t="s">
        <v>47</v>
      </c>
      <c r="B33" s="81" t="s">
        <v>5</v>
      </c>
      <c r="C33" s="82">
        <v>361.59999999999997</v>
      </c>
      <c r="D33" s="81" t="s">
        <v>14</v>
      </c>
      <c r="E33" s="83"/>
      <c r="F33" s="83"/>
      <c r="G33" s="83"/>
      <c r="H33" s="83" t="s">
        <v>128</v>
      </c>
      <c r="I33" s="84">
        <v>44244</v>
      </c>
      <c r="J33" s="84">
        <v>44244</v>
      </c>
      <c r="K33" s="84"/>
      <c r="L33" s="82"/>
    </row>
    <row r="34" spans="1:12" ht="31" x14ac:dyDescent="0.35">
      <c r="A34" s="48" t="s">
        <v>47</v>
      </c>
      <c r="B34" s="26"/>
      <c r="C34" s="73"/>
      <c r="D34" s="26"/>
      <c r="E34" s="23"/>
      <c r="F34" s="23"/>
      <c r="G34" s="23"/>
      <c r="H34" s="23"/>
      <c r="I34" s="21"/>
      <c r="J34" s="21"/>
      <c r="K34" s="21"/>
      <c r="L34" s="73"/>
    </row>
    <row r="35" spans="1:12" ht="31" x14ac:dyDescent="0.35">
      <c r="A35" s="60" t="s">
        <v>48</v>
      </c>
      <c r="B35" s="49" t="s">
        <v>5</v>
      </c>
      <c r="C35" s="77">
        <v>474.59999999999997</v>
      </c>
      <c r="D35" s="49" t="s">
        <v>13</v>
      </c>
      <c r="E35" s="53">
        <v>404</v>
      </c>
      <c r="F35" s="53"/>
      <c r="G35" s="53"/>
      <c r="H35" s="53" t="s">
        <v>119</v>
      </c>
      <c r="I35" s="50">
        <v>44240</v>
      </c>
      <c r="J35" s="50"/>
      <c r="K35" s="50"/>
      <c r="L35" s="77"/>
    </row>
    <row r="36" spans="1:12" ht="31" x14ac:dyDescent="0.35">
      <c r="A36" s="85" t="s">
        <v>48</v>
      </c>
      <c r="B36" s="51" t="s">
        <v>5</v>
      </c>
      <c r="C36" s="74">
        <v>390</v>
      </c>
      <c r="D36" s="51" t="s">
        <v>1</v>
      </c>
      <c r="E36" s="54"/>
      <c r="F36" s="54"/>
      <c r="G36" s="54"/>
      <c r="H36" s="54" t="s">
        <v>139</v>
      </c>
      <c r="I36" s="52">
        <v>44258</v>
      </c>
      <c r="J36" s="52"/>
      <c r="K36" s="52">
        <v>44258</v>
      </c>
      <c r="L36" s="74"/>
    </row>
    <row r="37" spans="1:12" ht="46.5" x14ac:dyDescent="0.35">
      <c r="A37" s="60" t="s">
        <v>48</v>
      </c>
      <c r="B37" s="49" t="s">
        <v>5</v>
      </c>
      <c r="C37" s="77">
        <v>390</v>
      </c>
      <c r="D37" s="49" t="s">
        <v>1</v>
      </c>
      <c r="E37" s="53"/>
      <c r="F37" s="53"/>
      <c r="G37" s="53"/>
      <c r="H37" s="53" t="s">
        <v>140</v>
      </c>
      <c r="I37" s="50">
        <v>44260</v>
      </c>
      <c r="J37" s="50"/>
      <c r="K37" s="50"/>
      <c r="L37" s="77"/>
    </row>
    <row r="38" spans="1:12" ht="31" x14ac:dyDescent="0.35">
      <c r="A38" s="80" t="s">
        <v>48</v>
      </c>
      <c r="B38" s="81" t="s">
        <v>5</v>
      </c>
      <c r="C38" s="82">
        <v>390</v>
      </c>
      <c r="D38" s="81" t="s">
        <v>1</v>
      </c>
      <c r="E38" s="83"/>
      <c r="F38" s="83"/>
      <c r="G38" s="83"/>
      <c r="H38" s="83" t="s">
        <v>135</v>
      </c>
      <c r="I38" s="84">
        <v>44256</v>
      </c>
      <c r="J38" s="84">
        <v>44256</v>
      </c>
      <c r="K38" s="84"/>
      <c r="L38" s="82"/>
    </row>
    <row r="39" spans="1:12" ht="31" x14ac:dyDescent="0.35">
      <c r="A39" s="60" t="s">
        <v>49</v>
      </c>
      <c r="B39" s="49" t="s">
        <v>5</v>
      </c>
      <c r="C39" s="77">
        <v>440.69999999999993</v>
      </c>
      <c r="D39" s="49" t="s">
        <v>13</v>
      </c>
      <c r="E39" s="53">
        <v>412</v>
      </c>
      <c r="F39" s="53"/>
      <c r="G39" s="53"/>
      <c r="H39" s="53" t="s">
        <v>132</v>
      </c>
      <c r="I39" s="50">
        <v>44254</v>
      </c>
      <c r="J39" s="50"/>
      <c r="K39" s="50"/>
      <c r="L39" s="77"/>
    </row>
    <row r="40" spans="1:12" ht="31" x14ac:dyDescent="0.35">
      <c r="A40" s="65" t="s">
        <v>114</v>
      </c>
      <c r="B40" s="119" t="s">
        <v>5</v>
      </c>
      <c r="C40" s="121">
        <v>360</v>
      </c>
      <c r="D40" s="119"/>
      <c r="E40" s="97"/>
      <c r="F40" s="97"/>
      <c r="G40" s="97" t="s">
        <v>66</v>
      </c>
      <c r="H40" s="97" t="s">
        <v>67</v>
      </c>
      <c r="I40" s="126">
        <v>44224</v>
      </c>
      <c r="J40" s="126"/>
      <c r="K40" s="126">
        <v>44224</v>
      </c>
      <c r="L40" s="121"/>
    </row>
  </sheetData>
  <phoneticPr fontId="1" type="noConversion"/>
  <conditionalFormatting sqref="A3:L40">
    <cfRule type="expression" dxfId="15" priority="1">
      <formula>AND($I3&lt;&gt;"",$K3="",($I3+$F3+7)&lt;TODAY())</formula>
    </cfRule>
  </conditionalFormatting>
  <dataValidations count="6">
    <dataValidation type="list" allowBlank="1" showInputMessage="1" showErrorMessage="1" sqref="I3:K40" xr:uid="{AAE8353D-40FF-4305-A74C-78324E631BF0}">
      <formula1>dateList</formula1>
    </dataValidation>
    <dataValidation type="list" allowBlank="1" sqref="D3:D40" xr:uid="{00000000-0002-0000-0000-000002000000}">
      <formula1>paymenttypeList</formula1>
    </dataValidation>
    <dataValidation type="list" allowBlank="1" sqref="B3:B40" xr:uid="{4D8156D6-2695-49DC-B593-33B4D88053AA}">
      <formula1>BinType</formula1>
    </dataValidation>
    <dataValidation type="list" allowBlank="1" sqref="C3:C40" xr:uid="{587C2048-651C-40A8-8A17-72548DB0CC36}">
      <formula1>BinPrices</formula1>
    </dataValidation>
    <dataValidation type="list" allowBlank="1" showInputMessage="1" showErrorMessage="1" sqref="G3:G40" xr:uid="{F3818739-01DE-449F-A3CE-943142030C2C}">
      <formula1>Customers</formula1>
    </dataValidation>
    <dataValidation type="list" allowBlank="1" sqref="A3:A40" xr:uid="{EFC2209A-8CEE-4EF7-89C5-F2525B032962}">
      <formula1>SORT_Categories</formula1>
    </dataValidation>
  </dataValidations>
  <printOptions horizontalCentered="1"/>
  <pageMargins left="0.5" right="0.5" top="0.5" bottom="0.5" header="0.25" footer="0.25"/>
  <pageSetup fitToHeight="0" orientation="portrait" r:id="rId1"/>
  <headerFooter>
    <oddFooter>&amp;L&amp;8&amp;K01+047© 2017 by Vertex42.com&amp;R&amp;8&amp;K01+047https://www.vertex42.com/ExcelTemplates/income-and-expense-worksheet.html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1" r:id="rId4" name="Option Button 11">
              <controlPr defaultSize="0" autoFill="0" autoLine="0" autoPict="0">
                <anchor moveWithCells="1">
                  <from>
                    <xdr:col>13</xdr:col>
                    <xdr:colOff>25400</xdr:colOff>
                    <xdr:row>0</xdr:row>
                    <xdr:rowOff>0</xdr:rowOff>
                  </from>
                  <to>
                    <xdr:col>14</xdr:col>
                    <xdr:colOff>76200</xdr:colOff>
                    <xdr:row>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5" name="Option Button 12">
              <controlPr defaultSize="0" autoFill="0" autoLine="0" autoPict="0">
                <anchor moveWithCells="1">
                  <from>
                    <xdr:col>13</xdr:col>
                    <xdr:colOff>19050</xdr:colOff>
                    <xdr:row>1</xdr:row>
                    <xdr:rowOff>292100</xdr:rowOff>
                  </from>
                  <to>
                    <xdr:col>14</xdr:col>
                    <xdr:colOff>44450</xdr:colOff>
                    <xdr:row>2</xdr:row>
                    <xdr:rowOff>6350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12B7-758E-4AD5-BD7E-AAED640C54A2}">
  <sheetPr codeName="Sheet2">
    <pageSetUpPr fitToPage="1"/>
  </sheetPr>
  <dimension ref="A1:N40"/>
  <sheetViews>
    <sheetView showGridLines="0" topLeftCell="A2" zoomScaleNormal="100" workbookViewId="0">
      <selection activeCell="K2" sqref="K2"/>
    </sheetView>
  </sheetViews>
  <sheetFormatPr defaultColWidth="9" defaultRowHeight="15.5" x14ac:dyDescent="0.35"/>
  <cols>
    <col min="1" max="1" width="11.58203125" style="12" customWidth="1"/>
    <col min="2" max="2" width="9" style="13" customWidth="1"/>
    <col min="3" max="3" width="8.58203125" style="25" customWidth="1"/>
    <col min="4" max="4" width="12.25" style="25" customWidth="1"/>
    <col min="5" max="5" width="9.25" style="13" customWidth="1"/>
    <col min="6" max="6" width="9.75" style="25" customWidth="1"/>
    <col min="7" max="7" width="29" style="13" customWidth="1"/>
    <col min="8" max="9" width="12.58203125" style="13" customWidth="1"/>
    <col min="10" max="10" width="11" style="13" customWidth="1"/>
    <col min="11" max="11" width="12.75" style="13" customWidth="1"/>
    <col min="12" max="12" width="13.25" style="13" customWidth="1"/>
    <col min="13" max="13" width="2.58203125" style="13" customWidth="1"/>
    <col min="14" max="14" width="10.83203125" style="13" customWidth="1"/>
    <col min="15" max="16384" width="9" style="13"/>
  </cols>
  <sheetData>
    <row r="1" spans="1:14" hidden="1" x14ac:dyDescent="0.35">
      <c r="M1" s="13">
        <v>1</v>
      </c>
    </row>
    <row r="2" spans="1:14" s="19" customFormat="1" ht="41.5" customHeight="1" x14ac:dyDescent="0.3">
      <c r="A2" s="88" t="s">
        <v>20</v>
      </c>
      <c r="B2" s="89" t="s">
        <v>21</v>
      </c>
      <c r="C2" s="89" t="s">
        <v>31</v>
      </c>
      <c r="D2" s="89" t="s">
        <v>22</v>
      </c>
      <c r="E2" s="89" t="s">
        <v>30</v>
      </c>
      <c r="F2" s="89" t="s">
        <v>27</v>
      </c>
      <c r="G2" s="90" t="s">
        <v>25</v>
      </c>
      <c r="H2" s="90" t="s">
        <v>26</v>
      </c>
      <c r="I2" s="56" t="s">
        <v>23</v>
      </c>
      <c r="J2" s="17" t="s">
        <v>29</v>
      </c>
      <c r="K2" s="18" t="s">
        <v>24</v>
      </c>
      <c r="L2" s="57" t="s">
        <v>28</v>
      </c>
      <c r="N2"/>
    </row>
    <row r="3" spans="1:14" s="22" customFormat="1" ht="31" x14ac:dyDescent="0.3">
      <c r="A3" s="54" t="s">
        <v>36</v>
      </c>
      <c r="B3" s="51" t="s">
        <v>5</v>
      </c>
      <c r="C3" s="74">
        <v>244.23</v>
      </c>
      <c r="D3" s="51" t="s">
        <v>12</v>
      </c>
      <c r="E3" s="54"/>
      <c r="F3" s="54"/>
      <c r="G3" s="54" t="s">
        <v>16</v>
      </c>
      <c r="H3" s="54" t="s">
        <v>65</v>
      </c>
      <c r="I3" s="52">
        <v>44184</v>
      </c>
      <c r="J3" s="52"/>
      <c r="K3" s="52">
        <v>44188</v>
      </c>
      <c r="L3" s="74"/>
    </row>
    <row r="4" spans="1:14" s="22" customFormat="1" ht="31" x14ac:dyDescent="0.3">
      <c r="A4" s="85" t="s">
        <v>47</v>
      </c>
      <c r="B4" s="51" t="s">
        <v>5</v>
      </c>
      <c r="C4" s="74">
        <v>361.6</v>
      </c>
      <c r="D4" s="51" t="s">
        <v>13</v>
      </c>
      <c r="E4" s="54"/>
      <c r="F4" s="54"/>
      <c r="G4" s="54" t="s">
        <v>63</v>
      </c>
      <c r="H4" s="54" t="s">
        <v>64</v>
      </c>
      <c r="I4" s="52">
        <v>44188</v>
      </c>
      <c r="J4" s="52"/>
      <c r="K4" s="52">
        <v>44205</v>
      </c>
      <c r="L4" s="74"/>
    </row>
    <row r="5" spans="1:14" s="22" customFormat="1" ht="31" x14ac:dyDescent="0.3">
      <c r="A5" s="65" t="s">
        <v>47</v>
      </c>
      <c r="B5" s="119" t="s">
        <v>5</v>
      </c>
      <c r="C5" s="121">
        <v>340</v>
      </c>
      <c r="D5" s="119" t="s">
        <v>1</v>
      </c>
      <c r="E5" s="97"/>
      <c r="F5" s="97"/>
      <c r="G5" s="97" t="s">
        <v>18</v>
      </c>
      <c r="H5" s="97" t="s">
        <v>68</v>
      </c>
      <c r="I5" s="126">
        <v>44193</v>
      </c>
      <c r="J5" s="52"/>
      <c r="K5" s="126">
        <v>44206</v>
      </c>
      <c r="L5" s="121"/>
    </row>
    <row r="6" spans="1:14" ht="31" x14ac:dyDescent="0.35">
      <c r="A6" s="65" t="s">
        <v>47</v>
      </c>
      <c r="B6" s="119" t="s">
        <v>5</v>
      </c>
      <c r="C6" s="121">
        <v>540.4</v>
      </c>
      <c r="D6" s="119" t="s">
        <v>1</v>
      </c>
      <c r="E6" s="97"/>
      <c r="F6" s="97"/>
      <c r="G6" s="97" t="s">
        <v>61</v>
      </c>
      <c r="H6" s="97" t="s">
        <v>62</v>
      </c>
      <c r="I6" s="126">
        <v>44208</v>
      </c>
      <c r="J6" s="126"/>
      <c r="K6" s="126">
        <v>44208</v>
      </c>
      <c r="L6" s="121"/>
    </row>
    <row r="7" spans="1:14" ht="31" x14ac:dyDescent="0.35">
      <c r="A7" s="65" t="s">
        <v>38</v>
      </c>
      <c r="B7" s="66" t="s">
        <v>7</v>
      </c>
      <c r="C7" s="75">
        <v>282.5</v>
      </c>
      <c r="D7" s="66" t="s">
        <v>13</v>
      </c>
      <c r="E7" s="67"/>
      <c r="F7" s="67"/>
      <c r="G7" s="67"/>
      <c r="H7" s="67" t="s">
        <v>54</v>
      </c>
      <c r="I7" s="68">
        <v>44194</v>
      </c>
      <c r="J7" s="126"/>
      <c r="K7" s="68">
        <v>44210</v>
      </c>
      <c r="L7" s="68"/>
    </row>
    <row r="8" spans="1:14" ht="31" x14ac:dyDescent="0.35">
      <c r="A8" s="65" t="s">
        <v>43</v>
      </c>
      <c r="B8" s="66" t="s">
        <v>5</v>
      </c>
      <c r="C8" s="75">
        <v>450</v>
      </c>
      <c r="D8" s="66" t="s">
        <v>1</v>
      </c>
      <c r="E8" s="67"/>
      <c r="F8" s="67"/>
      <c r="G8" s="67"/>
      <c r="H8" s="67" t="s">
        <v>56</v>
      </c>
      <c r="I8" s="68">
        <v>44173</v>
      </c>
      <c r="J8" s="68"/>
      <c r="K8" s="68">
        <v>44222</v>
      </c>
      <c r="L8" s="68"/>
    </row>
    <row r="9" spans="1:14" ht="31" x14ac:dyDescent="0.35">
      <c r="A9" s="85" t="s">
        <v>114</v>
      </c>
      <c r="B9" s="51" t="s">
        <v>5</v>
      </c>
      <c r="C9" s="74">
        <v>360</v>
      </c>
      <c r="D9" s="51"/>
      <c r="E9" s="54"/>
      <c r="F9" s="54"/>
      <c r="G9" s="54" t="s">
        <v>66</v>
      </c>
      <c r="H9" s="54" t="s">
        <v>67</v>
      </c>
      <c r="I9" s="52">
        <v>44224</v>
      </c>
      <c r="J9" s="52"/>
      <c r="K9" s="52">
        <v>44224</v>
      </c>
      <c r="L9" s="74"/>
    </row>
    <row r="10" spans="1:14" ht="31" x14ac:dyDescent="0.35">
      <c r="A10" s="54" t="s">
        <v>36</v>
      </c>
      <c r="B10" s="51" t="s">
        <v>5</v>
      </c>
      <c r="C10" s="74">
        <v>271.2</v>
      </c>
      <c r="D10" s="51" t="s">
        <v>12</v>
      </c>
      <c r="E10" s="54">
        <v>395</v>
      </c>
      <c r="F10" s="54"/>
      <c r="G10" s="54" t="s">
        <v>97</v>
      </c>
      <c r="H10" s="54" t="s">
        <v>110</v>
      </c>
      <c r="I10" s="52">
        <v>44224</v>
      </c>
      <c r="J10" s="52"/>
      <c r="K10" s="52">
        <v>44225</v>
      </c>
      <c r="L10" s="74"/>
    </row>
    <row r="11" spans="1:14" ht="46.5" x14ac:dyDescent="0.35">
      <c r="A11" s="85" t="s">
        <v>41</v>
      </c>
      <c r="B11" s="148" t="s">
        <v>5</v>
      </c>
      <c r="C11" s="149">
        <v>316.39999999999998</v>
      </c>
      <c r="D11" s="148" t="s">
        <v>13</v>
      </c>
      <c r="E11" s="150"/>
      <c r="F11" s="150"/>
      <c r="G11" s="150" t="s">
        <v>55</v>
      </c>
      <c r="H11" s="150" t="s">
        <v>53</v>
      </c>
      <c r="I11" s="151">
        <v>44223</v>
      </c>
      <c r="J11" s="151"/>
      <c r="K11" s="151">
        <v>44225</v>
      </c>
      <c r="L11" s="151"/>
    </row>
    <row r="12" spans="1:14" ht="31" x14ac:dyDescent="0.35">
      <c r="A12" s="85" t="s">
        <v>34</v>
      </c>
      <c r="B12" s="51" t="s">
        <v>5</v>
      </c>
      <c r="C12" s="74">
        <v>280</v>
      </c>
      <c r="D12" s="51" t="s">
        <v>1</v>
      </c>
      <c r="E12" s="54"/>
      <c r="F12" s="54"/>
      <c r="G12" s="54"/>
      <c r="H12" s="54" t="s">
        <v>113</v>
      </c>
      <c r="I12" s="52">
        <v>44228</v>
      </c>
      <c r="J12" s="52"/>
      <c r="K12" s="52">
        <v>44228</v>
      </c>
      <c r="L12" s="74"/>
    </row>
    <row r="13" spans="1:14" ht="31" x14ac:dyDescent="0.35">
      <c r="A13" s="54" t="s">
        <v>36</v>
      </c>
      <c r="B13" s="51" t="s">
        <v>5</v>
      </c>
      <c r="C13" s="74">
        <v>255.37999999999997</v>
      </c>
      <c r="D13" s="51" t="s">
        <v>13</v>
      </c>
      <c r="E13" s="54"/>
      <c r="F13" s="54"/>
      <c r="G13" s="54"/>
      <c r="H13" s="54" t="s">
        <v>53</v>
      </c>
      <c r="I13" s="52">
        <v>44225</v>
      </c>
      <c r="J13" s="52"/>
      <c r="K13" s="52">
        <v>44230</v>
      </c>
      <c r="L13" s="52"/>
    </row>
    <row r="14" spans="1:14" ht="31" x14ac:dyDescent="0.35">
      <c r="A14" s="54" t="s">
        <v>36</v>
      </c>
      <c r="B14" s="51" t="s">
        <v>5</v>
      </c>
      <c r="C14" s="74">
        <v>271.2</v>
      </c>
      <c r="D14" s="51" t="s">
        <v>12</v>
      </c>
      <c r="E14" s="54">
        <v>396</v>
      </c>
      <c r="F14" s="54"/>
      <c r="G14" s="54" t="s">
        <v>97</v>
      </c>
      <c r="H14" s="54" t="s">
        <v>110</v>
      </c>
      <c r="I14" s="52">
        <v>44225</v>
      </c>
      <c r="J14" s="52"/>
      <c r="K14" s="52">
        <v>44230</v>
      </c>
      <c r="L14" s="74"/>
    </row>
    <row r="15" spans="1:14" ht="31" x14ac:dyDescent="0.35">
      <c r="A15" s="85" t="s">
        <v>38</v>
      </c>
      <c r="B15" s="148" t="s">
        <v>7</v>
      </c>
      <c r="C15" s="149">
        <v>230</v>
      </c>
      <c r="D15" s="148" t="s">
        <v>1</v>
      </c>
      <c r="E15" s="150"/>
      <c r="F15" s="150"/>
      <c r="G15" s="54" t="s">
        <v>57</v>
      </c>
      <c r="H15" s="54" t="s">
        <v>58</v>
      </c>
      <c r="I15" s="151">
        <v>43869</v>
      </c>
      <c r="J15" s="52"/>
      <c r="K15" s="151">
        <v>44239</v>
      </c>
      <c r="L15" s="149"/>
    </row>
    <row r="16" spans="1:14" ht="31" x14ac:dyDescent="0.35">
      <c r="A16" s="65" t="s">
        <v>48</v>
      </c>
      <c r="B16" s="119" t="s">
        <v>5</v>
      </c>
      <c r="C16" s="121">
        <v>390</v>
      </c>
      <c r="D16" s="119" t="s">
        <v>1</v>
      </c>
      <c r="E16" s="97"/>
      <c r="F16" s="97"/>
      <c r="G16" s="97" t="s">
        <v>116</v>
      </c>
      <c r="H16" s="97" t="s">
        <v>117</v>
      </c>
      <c r="I16" s="126">
        <v>44232</v>
      </c>
      <c r="J16" s="126"/>
      <c r="K16" s="126">
        <v>44244</v>
      </c>
      <c r="L16" s="121"/>
    </row>
    <row r="17" spans="1:12" ht="31" x14ac:dyDescent="0.35">
      <c r="A17" s="85" t="s">
        <v>39</v>
      </c>
      <c r="B17" s="148" t="s">
        <v>5</v>
      </c>
      <c r="C17" s="149">
        <v>230</v>
      </c>
      <c r="D17" s="148" t="s">
        <v>1</v>
      </c>
      <c r="E17" s="150"/>
      <c r="F17" s="150"/>
      <c r="G17" s="54" t="s">
        <v>121</v>
      </c>
      <c r="H17" s="54" t="s">
        <v>120</v>
      </c>
      <c r="I17" s="151">
        <v>44245</v>
      </c>
      <c r="J17" s="151"/>
      <c r="K17" s="151">
        <v>44246</v>
      </c>
      <c r="L17" s="149"/>
    </row>
    <row r="18" spans="1:12" ht="46.5" x14ac:dyDescent="0.35">
      <c r="A18" s="65" t="s">
        <v>34</v>
      </c>
      <c r="B18" s="119" t="s">
        <v>5</v>
      </c>
      <c r="C18" s="121">
        <v>310</v>
      </c>
      <c r="D18" s="119" t="s">
        <v>1</v>
      </c>
      <c r="E18" s="97"/>
      <c r="F18" s="97"/>
      <c r="G18" s="97"/>
      <c r="H18" s="97" t="s">
        <v>130</v>
      </c>
      <c r="I18" s="126">
        <v>44252</v>
      </c>
      <c r="J18" s="52"/>
      <c r="K18" s="126">
        <v>44253</v>
      </c>
      <c r="L18" s="121"/>
    </row>
    <row r="19" spans="1:12" ht="31" x14ac:dyDescent="0.35">
      <c r="A19" s="85" t="s">
        <v>34</v>
      </c>
      <c r="B19" s="51" t="s">
        <v>5</v>
      </c>
      <c r="C19" s="74">
        <v>320</v>
      </c>
      <c r="D19" s="51" t="s">
        <v>1</v>
      </c>
      <c r="E19" s="54"/>
      <c r="F19" s="54"/>
      <c r="G19" s="54"/>
      <c r="H19" s="54" t="s">
        <v>124</v>
      </c>
      <c r="I19" s="52">
        <v>44242</v>
      </c>
      <c r="J19" s="52"/>
      <c r="K19" s="52">
        <v>44256</v>
      </c>
      <c r="L19" s="74"/>
    </row>
    <row r="20" spans="1:12" ht="46.5" x14ac:dyDescent="0.35">
      <c r="A20" s="85" t="s">
        <v>48</v>
      </c>
      <c r="B20" s="51" t="s">
        <v>134</v>
      </c>
      <c r="C20" s="74">
        <v>390</v>
      </c>
      <c r="D20" s="51" t="s">
        <v>1</v>
      </c>
      <c r="E20" s="54"/>
      <c r="F20" s="54"/>
      <c r="G20" s="54"/>
      <c r="H20" s="54" t="s">
        <v>133</v>
      </c>
      <c r="I20" s="52">
        <v>44256</v>
      </c>
      <c r="J20" s="52"/>
      <c r="K20" s="52">
        <v>44256</v>
      </c>
      <c r="L20" s="74"/>
    </row>
    <row r="21" spans="1:12" ht="31" x14ac:dyDescent="0.35">
      <c r="A21" s="65" t="s">
        <v>39</v>
      </c>
      <c r="B21" s="66" t="s">
        <v>5</v>
      </c>
      <c r="C21" s="75">
        <v>230</v>
      </c>
      <c r="D21" s="66" t="s">
        <v>1</v>
      </c>
      <c r="E21" s="67"/>
      <c r="F21" s="67"/>
      <c r="G21" s="67"/>
      <c r="H21" s="97" t="s">
        <v>129</v>
      </c>
      <c r="I21" s="68">
        <v>44249</v>
      </c>
      <c r="J21" s="68"/>
      <c r="K21" s="68">
        <v>44257</v>
      </c>
      <c r="L21" s="75"/>
    </row>
    <row r="22" spans="1:12" ht="46.5" x14ac:dyDescent="0.35">
      <c r="A22" s="65" t="s">
        <v>43</v>
      </c>
      <c r="B22" s="66" t="s">
        <v>5</v>
      </c>
      <c r="C22" s="75">
        <v>300</v>
      </c>
      <c r="D22" s="66" t="s">
        <v>1</v>
      </c>
      <c r="E22" s="67"/>
      <c r="F22" s="67"/>
      <c r="G22" s="67" t="s">
        <v>18</v>
      </c>
      <c r="H22" s="67" t="s">
        <v>60</v>
      </c>
      <c r="I22" s="68">
        <v>44217</v>
      </c>
      <c r="J22" s="68"/>
      <c r="K22" s="68">
        <v>44258</v>
      </c>
      <c r="L22" s="75"/>
    </row>
    <row r="23" spans="1:12" ht="31" x14ac:dyDescent="0.35">
      <c r="A23" s="85" t="s">
        <v>48</v>
      </c>
      <c r="B23" s="51" t="s">
        <v>5</v>
      </c>
      <c r="C23" s="74">
        <v>390</v>
      </c>
      <c r="D23" s="51" t="s">
        <v>1</v>
      </c>
      <c r="E23" s="54"/>
      <c r="F23" s="54"/>
      <c r="G23" s="54"/>
      <c r="H23" s="54" t="s">
        <v>139</v>
      </c>
      <c r="I23" s="52">
        <v>44258</v>
      </c>
      <c r="J23" s="52"/>
      <c r="K23" s="52">
        <v>44258</v>
      </c>
      <c r="L23" s="74"/>
    </row>
    <row r="24" spans="1:12" ht="31" x14ac:dyDescent="0.35">
      <c r="A24" s="85" t="s">
        <v>42</v>
      </c>
      <c r="B24" s="148" t="s">
        <v>5</v>
      </c>
      <c r="C24" s="149">
        <v>280</v>
      </c>
      <c r="D24" s="148" t="s">
        <v>1</v>
      </c>
      <c r="E24" s="150"/>
      <c r="F24" s="150"/>
      <c r="G24" s="54" t="s">
        <v>66</v>
      </c>
      <c r="H24" s="54" t="s">
        <v>112</v>
      </c>
      <c r="I24" s="151">
        <v>44226</v>
      </c>
      <c r="J24" s="151"/>
      <c r="K24" s="151">
        <v>44259</v>
      </c>
      <c r="L24" s="149"/>
    </row>
    <row r="25" spans="1:12" ht="46.5" x14ac:dyDescent="0.35">
      <c r="A25" s="160" t="s">
        <v>46</v>
      </c>
      <c r="B25" s="161" t="s">
        <v>5</v>
      </c>
      <c r="C25" s="162"/>
      <c r="D25" s="161"/>
      <c r="E25" s="163"/>
      <c r="F25" s="163"/>
      <c r="G25" s="163"/>
      <c r="H25" s="163" t="s">
        <v>137</v>
      </c>
      <c r="I25" s="164">
        <v>44257</v>
      </c>
      <c r="J25" s="164"/>
      <c r="K25" s="164">
        <v>44260</v>
      </c>
      <c r="L25" s="162"/>
    </row>
    <row r="26" spans="1:12" ht="31" x14ac:dyDescent="0.35">
      <c r="A26" s="54" t="s">
        <v>36</v>
      </c>
      <c r="B26" s="51" t="s">
        <v>5</v>
      </c>
      <c r="C26" s="74">
        <v>200</v>
      </c>
      <c r="D26" s="51" t="s">
        <v>1</v>
      </c>
      <c r="E26" s="54"/>
      <c r="F26" s="54"/>
      <c r="G26" s="54"/>
      <c r="H26" s="54" t="s">
        <v>117</v>
      </c>
      <c r="I26" s="52">
        <v>44244</v>
      </c>
      <c r="J26" s="52"/>
      <c r="K26" s="52">
        <v>44261</v>
      </c>
      <c r="L26" s="74"/>
    </row>
    <row r="27" spans="1:12" ht="31" x14ac:dyDescent="0.35">
      <c r="A27" s="65" t="s">
        <v>39</v>
      </c>
      <c r="B27" s="66" t="s">
        <v>5</v>
      </c>
      <c r="C27" s="75">
        <v>230</v>
      </c>
      <c r="D27" s="66" t="s">
        <v>1</v>
      </c>
      <c r="E27" s="67"/>
      <c r="F27" s="67"/>
      <c r="G27" s="97"/>
      <c r="H27" s="97" t="s">
        <v>144</v>
      </c>
      <c r="I27" s="68">
        <v>44260</v>
      </c>
      <c r="J27" s="68"/>
      <c r="K27" s="68">
        <v>44261</v>
      </c>
      <c r="L27" s="75"/>
    </row>
    <row r="28" spans="1:12" ht="62" x14ac:dyDescent="0.35">
      <c r="A28" s="160" t="s">
        <v>46</v>
      </c>
      <c r="B28" s="161" t="s">
        <v>5</v>
      </c>
      <c r="C28" s="162"/>
      <c r="D28" s="161"/>
      <c r="E28" s="175"/>
      <c r="F28" s="175"/>
      <c r="G28" s="175"/>
      <c r="H28" s="175" t="s">
        <v>137</v>
      </c>
      <c r="I28" s="164">
        <v>44263</v>
      </c>
      <c r="J28" s="164"/>
      <c r="K28" s="164">
        <v>44261</v>
      </c>
      <c r="L28" s="162"/>
    </row>
    <row r="29" spans="1:12" ht="31" x14ac:dyDescent="0.35">
      <c r="A29" s="160" t="s">
        <v>47</v>
      </c>
      <c r="B29" s="161" t="s">
        <v>5</v>
      </c>
      <c r="C29" s="162">
        <v>245</v>
      </c>
      <c r="D29" s="161" t="s">
        <v>1</v>
      </c>
      <c r="E29" s="175"/>
      <c r="F29" s="175">
        <v>1</v>
      </c>
      <c r="G29" s="175"/>
      <c r="H29" s="175" t="s">
        <v>136</v>
      </c>
      <c r="I29" s="164">
        <v>44256</v>
      </c>
      <c r="J29" s="164"/>
      <c r="K29" s="164">
        <v>44261</v>
      </c>
      <c r="L29" s="162"/>
    </row>
    <row r="30" spans="1:12" ht="31" x14ac:dyDescent="0.35">
      <c r="A30" s="65" t="s">
        <v>46</v>
      </c>
      <c r="B30" s="119" t="s">
        <v>5</v>
      </c>
      <c r="C30" s="121"/>
      <c r="D30" s="119"/>
      <c r="E30" s="97"/>
      <c r="F30" s="97"/>
      <c r="G30" s="97"/>
      <c r="H30" s="97" t="s">
        <v>137</v>
      </c>
      <c r="I30" s="126">
        <v>44257</v>
      </c>
      <c r="J30" s="126"/>
      <c r="K30" s="126">
        <v>44262</v>
      </c>
      <c r="L30" s="121"/>
    </row>
    <row r="31" spans="1:12" ht="31" x14ac:dyDescent="0.35">
      <c r="A31" s="167" t="s">
        <v>46</v>
      </c>
      <c r="B31" s="168" t="s">
        <v>5</v>
      </c>
      <c r="C31" s="169"/>
      <c r="D31" s="168"/>
      <c r="E31" s="170"/>
      <c r="F31" s="170"/>
      <c r="G31" s="170"/>
      <c r="H31" s="170" t="s">
        <v>137</v>
      </c>
      <c r="I31" s="171">
        <v>44257</v>
      </c>
      <c r="J31" s="171"/>
      <c r="K31" s="171">
        <v>44262</v>
      </c>
      <c r="L31" s="169"/>
    </row>
    <row r="32" spans="1:12" ht="31" x14ac:dyDescent="0.35">
      <c r="A32" s="167" t="s">
        <v>46</v>
      </c>
      <c r="B32" s="168" t="s">
        <v>5</v>
      </c>
      <c r="C32" s="169"/>
      <c r="D32" s="168"/>
      <c r="E32" s="170"/>
      <c r="F32" s="170"/>
      <c r="G32" s="170"/>
      <c r="H32" s="170" t="s">
        <v>137</v>
      </c>
      <c r="I32" s="171">
        <v>44262</v>
      </c>
      <c r="J32" s="171"/>
      <c r="K32" s="171">
        <v>44262</v>
      </c>
      <c r="L32" s="169"/>
    </row>
    <row r="33" spans="1:12" ht="31" x14ac:dyDescent="0.35">
      <c r="A33" s="65" t="s">
        <v>47</v>
      </c>
      <c r="B33" s="119" t="s">
        <v>5</v>
      </c>
      <c r="C33" s="121">
        <v>245</v>
      </c>
      <c r="D33" s="119" t="s">
        <v>1</v>
      </c>
      <c r="E33" s="97"/>
      <c r="F33" s="97">
        <v>1</v>
      </c>
      <c r="G33" s="97"/>
      <c r="H33" s="97" t="s">
        <v>136</v>
      </c>
      <c r="I33" s="126">
        <v>44256</v>
      </c>
      <c r="J33" s="126"/>
      <c r="K33" s="126">
        <v>44262</v>
      </c>
      <c r="L33" s="121"/>
    </row>
    <row r="34" spans="1:12" ht="31" x14ac:dyDescent="0.35">
      <c r="A34" s="97" t="s">
        <v>36</v>
      </c>
      <c r="B34" s="119" t="s">
        <v>7</v>
      </c>
      <c r="C34" s="121">
        <v>230</v>
      </c>
      <c r="D34" s="119" t="s">
        <v>1</v>
      </c>
      <c r="E34" s="97"/>
      <c r="F34" s="97"/>
      <c r="G34" s="97"/>
      <c r="H34" s="97" t="s">
        <v>52</v>
      </c>
      <c r="I34" s="126">
        <v>44504</v>
      </c>
      <c r="J34" s="126"/>
      <c r="K34" s="126">
        <v>44505</v>
      </c>
      <c r="L34" s="126"/>
    </row>
    <row r="35" spans="1:12" ht="31" x14ac:dyDescent="0.35">
      <c r="A35" s="174" t="s">
        <v>35</v>
      </c>
      <c r="B35" s="119" t="s">
        <v>5</v>
      </c>
      <c r="C35" s="121">
        <v>200</v>
      </c>
      <c r="D35" s="119" t="s">
        <v>1</v>
      </c>
      <c r="E35" s="97"/>
      <c r="F35" s="97"/>
      <c r="G35" s="97"/>
      <c r="H35" s="97" t="s">
        <v>111</v>
      </c>
      <c r="I35" s="126">
        <v>44226</v>
      </c>
      <c r="J35" s="52"/>
      <c r="K35" s="126"/>
      <c r="L35" s="121"/>
    </row>
    <row r="36" spans="1:12" ht="31" x14ac:dyDescent="0.35">
      <c r="A36" s="65" t="s">
        <v>46</v>
      </c>
      <c r="B36" s="119" t="s">
        <v>5</v>
      </c>
      <c r="C36" s="121">
        <v>310</v>
      </c>
      <c r="D36" s="119" t="s">
        <v>1</v>
      </c>
      <c r="E36" s="97"/>
      <c r="F36" s="97"/>
      <c r="G36" s="97" t="s">
        <v>57</v>
      </c>
      <c r="H36" s="97" t="s">
        <v>58</v>
      </c>
      <c r="I36" s="126">
        <v>44204</v>
      </c>
      <c r="J36" s="52"/>
      <c r="K36" s="126"/>
      <c r="L36" s="121"/>
    </row>
    <row r="37" spans="1:12" x14ac:dyDescent="0.35">
      <c r="A37" s="58"/>
      <c r="B37" s="32"/>
      <c r="C37" s="79"/>
      <c r="D37" s="32"/>
      <c r="E37" s="33"/>
      <c r="F37" s="33"/>
      <c r="G37" s="33"/>
      <c r="H37" s="86"/>
      <c r="I37" s="30"/>
      <c r="J37" s="30"/>
      <c r="K37" s="30"/>
      <c r="L37" s="34"/>
    </row>
    <row r="38" spans="1:12" x14ac:dyDescent="0.35">
      <c r="A38" s="58"/>
      <c r="B38" s="32"/>
      <c r="C38" s="79"/>
      <c r="D38" s="32"/>
      <c r="E38" s="33"/>
      <c r="F38" s="33"/>
      <c r="G38" s="33"/>
      <c r="H38" s="86"/>
      <c r="I38" s="30"/>
      <c r="J38" s="30"/>
      <c r="K38" s="30"/>
      <c r="L38" s="34"/>
    </row>
    <row r="39" spans="1:12" x14ac:dyDescent="0.35">
      <c r="A39" s="58"/>
      <c r="B39" s="32"/>
      <c r="C39" s="79"/>
      <c r="D39" s="32"/>
      <c r="E39" s="33"/>
      <c r="F39" s="33"/>
      <c r="G39" s="33"/>
      <c r="H39" s="86"/>
      <c r="I39" s="30"/>
      <c r="J39" s="30"/>
      <c r="K39" s="30"/>
      <c r="L39" s="34"/>
    </row>
    <row r="40" spans="1:12" x14ac:dyDescent="0.35">
      <c r="A40" s="59"/>
      <c r="B40" s="35"/>
      <c r="C40" s="76"/>
      <c r="D40" s="35"/>
      <c r="E40" s="36"/>
      <c r="F40" s="36"/>
      <c r="G40" s="36"/>
      <c r="H40" s="87"/>
      <c r="I40" s="31"/>
      <c r="J40" s="31"/>
      <c r="K40" s="31"/>
      <c r="L40" s="37"/>
    </row>
  </sheetData>
  <sortState xmlns:xlrd2="http://schemas.microsoft.com/office/spreadsheetml/2017/richdata2" ref="A3:L40">
    <sortCondition sortBy="cellColor" ref="K2" dxfId="3"/>
    <sortCondition sortBy="cellColor" ref="K2" dxfId="2"/>
    <sortCondition sortBy="cellColor" ref="K2" dxfId="1"/>
    <sortCondition sortBy="cellColor" ref="K2" dxfId="0"/>
    <sortCondition ref="K2"/>
  </sortState>
  <conditionalFormatting sqref="A30:L30">
    <cfRule type="expression" dxfId="14" priority="7">
      <formula>AND($I30&lt;&gt;"",$K30="",($I30+$F30+7)&lt;TODAY())</formula>
    </cfRule>
  </conditionalFormatting>
  <conditionalFormatting sqref="A31:L31">
    <cfRule type="expression" dxfId="13" priority="6">
      <formula>AND($I31&lt;&gt;"",$K31="",($I31+$F31+7)&lt;TODAY())</formula>
    </cfRule>
  </conditionalFormatting>
  <conditionalFormatting sqref="A32:L32">
    <cfRule type="expression" dxfId="12" priority="5">
      <formula>AND($I32&lt;&gt;"",$K32="",($I32+$F32+7)&lt;TODAY())</formula>
    </cfRule>
  </conditionalFormatting>
  <conditionalFormatting sqref="A33:L33">
    <cfRule type="expression" dxfId="11" priority="4">
      <formula>AND($I33&lt;&gt;"",$K33="",($I33+$F33+7)&lt;TODAY())</formula>
    </cfRule>
  </conditionalFormatting>
  <conditionalFormatting sqref="A34:L34">
    <cfRule type="expression" dxfId="10" priority="3">
      <formula>AND($I34&lt;&gt;"",$K34="",($I34+$F34+7)&lt;TODAY())</formula>
    </cfRule>
  </conditionalFormatting>
  <conditionalFormatting sqref="A35:L35">
    <cfRule type="expression" dxfId="9" priority="2">
      <formula>AND($I35&lt;&gt;"",$K35="",($I35+$F35+7)&lt;TODAY())</formula>
    </cfRule>
  </conditionalFormatting>
  <conditionalFormatting sqref="A36:L36">
    <cfRule type="expression" dxfId="8" priority="1">
      <formula>AND($I36&lt;&gt;"",$K36="",($I36+$F36+7)&lt;TODAY())</formula>
    </cfRule>
  </conditionalFormatting>
  <dataValidations count="7">
    <dataValidation type="list" allowBlank="1" sqref="C3:C40" xr:uid="{AF0B457B-9A32-4978-851D-E75179971E74}">
      <formula1>BinPrices</formula1>
    </dataValidation>
    <dataValidation type="list" allowBlank="1" sqref="B3:B40" xr:uid="{F600E4A9-3141-4E1D-B608-34D85BC3B438}">
      <formula1>BinType</formula1>
    </dataValidation>
    <dataValidation allowBlank="1" sqref="A3:A4 A11 A14:A15 A25 A28 A37:A40" xr:uid="{B2B12D28-D431-472C-BF52-A39D69ECEA9C}"/>
    <dataValidation type="list" allowBlank="1" sqref="D3:D40" xr:uid="{615EF1B9-DCFE-4583-A34F-C2C2829F644D}">
      <formula1>paymenttypeList</formula1>
    </dataValidation>
    <dataValidation type="list" allowBlank="1" showInputMessage="1" showErrorMessage="1" sqref="G1:G1048576" xr:uid="{547E0EE4-D01A-494B-B92B-FA1C9A819AF4}">
      <formula1>Customers</formula1>
    </dataValidation>
    <dataValidation type="list" allowBlank="1" showInputMessage="1" showErrorMessage="1" sqref="I1:K1048576" xr:uid="{C22E6818-8F18-4C13-810C-61081A3ADE62}">
      <formula1>dateList</formula1>
    </dataValidation>
    <dataValidation type="list" allowBlank="1" sqref="A30:A36" xr:uid="{58F871DB-48EF-4D60-B572-CAECF8BA55C2}">
      <formula1>SORT_Categories</formula1>
    </dataValidation>
  </dataValidations>
  <printOptions horizontalCentered="1"/>
  <pageMargins left="0.5" right="0.5" top="0.5" bottom="0.5" header="0.25" footer="0.25"/>
  <pageSetup fitToHeight="0" orientation="portrait" r:id="rId1"/>
  <headerFooter>
    <oddFooter>&amp;L&amp;8&amp;K01+047© 2017 by Vertex42.com&amp;R&amp;8&amp;K01+047https://www.vertex42.com/ExcelTemplates/income-and-expense-worksheet.html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Option Button 3">
              <controlPr defaultSize="0" autoFill="0" autoLine="0" autoPict="0">
                <anchor moveWithCells="1">
                  <from>
                    <xdr:col>13</xdr:col>
                    <xdr:colOff>25400</xdr:colOff>
                    <xdr:row>0</xdr:row>
                    <xdr:rowOff>0</xdr:rowOff>
                  </from>
                  <to>
                    <xdr:col>14</xdr:col>
                    <xdr:colOff>76200</xdr:colOff>
                    <xdr:row>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Option Button 4">
              <controlPr defaultSize="0" autoFill="0" autoLine="0" autoPict="0">
                <anchor moveWithCells="1">
                  <from>
                    <xdr:col>13</xdr:col>
                    <xdr:colOff>19050</xdr:colOff>
                    <xdr:row>1</xdr:row>
                    <xdr:rowOff>292100</xdr:rowOff>
                  </from>
                  <to>
                    <xdr:col>14</xdr:col>
                    <xdr:colOff>44450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D3BE-E97C-49A9-9FDE-87546FAA5D2A}">
  <sheetPr codeName="Sheet3">
    <pageSetUpPr fitToPage="1"/>
  </sheetPr>
  <dimension ref="A1:N40"/>
  <sheetViews>
    <sheetView showGridLines="0" topLeftCell="A2" zoomScaleNormal="100" workbookViewId="0">
      <selection activeCell="L2" sqref="L2"/>
    </sheetView>
  </sheetViews>
  <sheetFormatPr defaultColWidth="9" defaultRowHeight="15.5" x14ac:dyDescent="0.35"/>
  <cols>
    <col min="1" max="1" width="11.58203125" style="12" customWidth="1"/>
    <col min="2" max="2" width="9" style="13" customWidth="1"/>
    <col min="3" max="3" width="8.75" style="25" customWidth="1"/>
    <col min="4" max="4" width="12.75" style="25" customWidth="1"/>
    <col min="5" max="5" width="8.83203125" style="13" customWidth="1"/>
    <col min="6" max="6" width="9.08203125" style="25" customWidth="1"/>
    <col min="7" max="7" width="29" style="13" customWidth="1"/>
    <col min="8" max="8" width="12.58203125" style="13" customWidth="1"/>
    <col min="9" max="9" width="12.5" style="13" customWidth="1"/>
    <col min="10" max="10" width="12.33203125" style="13" customWidth="1"/>
    <col min="11" max="11" width="12.75" style="13" customWidth="1"/>
    <col min="12" max="12" width="13.25" style="13" customWidth="1"/>
    <col min="13" max="13" width="2.58203125" style="13" customWidth="1"/>
    <col min="14" max="14" width="10.83203125" style="13" customWidth="1"/>
    <col min="15" max="16384" width="9" style="13"/>
  </cols>
  <sheetData>
    <row r="1" spans="1:14" hidden="1" x14ac:dyDescent="0.35">
      <c r="M1" s="13">
        <v>2</v>
      </c>
    </row>
    <row r="2" spans="1:14" s="19" customFormat="1" ht="41.5" customHeight="1" x14ac:dyDescent="0.3">
      <c r="A2" s="91" t="s">
        <v>20</v>
      </c>
      <c r="B2" s="92" t="s">
        <v>21</v>
      </c>
      <c r="C2" s="92" t="s">
        <v>31</v>
      </c>
      <c r="D2" s="92" t="s">
        <v>22</v>
      </c>
      <c r="E2" s="92" t="s">
        <v>30</v>
      </c>
      <c r="F2" s="92" t="s">
        <v>27</v>
      </c>
      <c r="G2" s="93" t="s">
        <v>25</v>
      </c>
      <c r="H2" s="93" t="s">
        <v>26</v>
      </c>
      <c r="I2" s="56" t="s">
        <v>23</v>
      </c>
      <c r="J2" s="17" t="s">
        <v>29</v>
      </c>
      <c r="K2" s="18" t="s">
        <v>24</v>
      </c>
      <c r="L2" s="57" t="s">
        <v>28</v>
      </c>
      <c r="N2"/>
    </row>
    <row r="3" spans="1:14" s="22" customFormat="1" ht="31" x14ac:dyDescent="0.3">
      <c r="A3" s="69" t="s">
        <v>34</v>
      </c>
      <c r="B3" s="70" t="s">
        <v>5</v>
      </c>
      <c r="C3" s="78">
        <v>280</v>
      </c>
      <c r="D3" s="70" t="s">
        <v>1</v>
      </c>
      <c r="E3" s="71"/>
      <c r="F3" s="71"/>
      <c r="G3" s="71"/>
      <c r="H3" s="71" t="s">
        <v>113</v>
      </c>
      <c r="I3" s="72">
        <v>44228</v>
      </c>
      <c r="J3" s="72"/>
      <c r="K3" s="72">
        <v>44228</v>
      </c>
      <c r="L3" s="78">
        <v>220</v>
      </c>
    </row>
    <row r="4" spans="1:14" s="22" customFormat="1" ht="62" x14ac:dyDescent="0.3">
      <c r="A4" s="69" t="s">
        <v>41</v>
      </c>
      <c r="B4" s="144" t="s">
        <v>5</v>
      </c>
      <c r="C4" s="145">
        <v>280</v>
      </c>
      <c r="D4" s="144" t="s">
        <v>1</v>
      </c>
      <c r="E4" s="146"/>
      <c r="F4" s="146"/>
      <c r="G4" s="71"/>
      <c r="H4" s="71" t="s">
        <v>148</v>
      </c>
      <c r="I4" s="147">
        <v>44247</v>
      </c>
      <c r="J4" s="147">
        <v>44247</v>
      </c>
      <c r="K4" s="147">
        <v>44249</v>
      </c>
      <c r="L4" s="145">
        <v>156</v>
      </c>
    </row>
    <row r="5" spans="1:14" s="22" customFormat="1" ht="31" x14ac:dyDescent="0.3">
      <c r="A5" s="98" t="s">
        <v>47</v>
      </c>
      <c r="B5" s="152" t="s">
        <v>5</v>
      </c>
      <c r="C5" s="153">
        <v>540.4</v>
      </c>
      <c r="D5" s="152" t="s">
        <v>1</v>
      </c>
      <c r="E5" s="102"/>
      <c r="F5" s="102"/>
      <c r="G5" s="102" t="s">
        <v>61</v>
      </c>
      <c r="H5" s="102" t="s">
        <v>62</v>
      </c>
      <c r="I5" s="154">
        <v>44208</v>
      </c>
      <c r="J5" s="154"/>
      <c r="K5" s="154">
        <v>44208</v>
      </c>
      <c r="L5" s="153">
        <v>121</v>
      </c>
    </row>
    <row r="6" spans="1:14" ht="31" x14ac:dyDescent="0.35">
      <c r="A6" s="69" t="s">
        <v>46</v>
      </c>
      <c r="B6" s="70" t="s">
        <v>5</v>
      </c>
      <c r="C6" s="78">
        <v>360</v>
      </c>
      <c r="D6" s="70" t="s">
        <v>1</v>
      </c>
      <c r="E6" s="71"/>
      <c r="F6" s="71"/>
      <c r="G6" s="71"/>
      <c r="H6" s="71" t="s">
        <v>59</v>
      </c>
      <c r="I6" s="72">
        <v>44223</v>
      </c>
      <c r="J6" s="72"/>
      <c r="K6" s="72"/>
      <c r="L6" s="78">
        <v>55</v>
      </c>
    </row>
    <row r="7" spans="1:14" ht="31" x14ac:dyDescent="0.35">
      <c r="A7" s="69" t="s">
        <v>42</v>
      </c>
      <c r="B7" s="144" t="s">
        <v>5</v>
      </c>
      <c r="C7" s="145">
        <v>280</v>
      </c>
      <c r="D7" s="144" t="s">
        <v>1</v>
      </c>
      <c r="E7" s="146"/>
      <c r="F7" s="146"/>
      <c r="G7" s="71" t="s">
        <v>66</v>
      </c>
      <c r="H7" s="71" t="s">
        <v>112</v>
      </c>
      <c r="I7" s="147">
        <v>44226</v>
      </c>
      <c r="J7" s="147"/>
      <c r="K7" s="147">
        <v>44258</v>
      </c>
      <c r="L7" s="145">
        <v>48</v>
      </c>
    </row>
    <row r="8" spans="1:14" ht="62" x14ac:dyDescent="0.35">
      <c r="A8" s="98" t="s">
        <v>39</v>
      </c>
      <c r="B8" s="99" t="s">
        <v>5</v>
      </c>
      <c r="C8" s="100">
        <v>230</v>
      </c>
      <c r="D8" s="99" t="s">
        <v>1</v>
      </c>
      <c r="E8" s="101"/>
      <c r="F8" s="101"/>
      <c r="G8" s="102"/>
      <c r="H8" s="102" t="s">
        <v>150</v>
      </c>
      <c r="I8" s="103">
        <v>44258</v>
      </c>
      <c r="J8" s="103">
        <v>44258</v>
      </c>
      <c r="K8" s="103">
        <v>44261</v>
      </c>
      <c r="L8" s="100">
        <v>25</v>
      </c>
    </row>
    <row r="9" spans="1:14" ht="31" x14ac:dyDescent="0.35">
      <c r="A9" s="102" t="s">
        <v>36</v>
      </c>
      <c r="B9" s="152" t="s">
        <v>5</v>
      </c>
      <c r="C9" s="153">
        <v>271.2</v>
      </c>
      <c r="D9" s="152" t="s">
        <v>12</v>
      </c>
      <c r="E9" s="102">
        <v>395</v>
      </c>
      <c r="F9" s="102"/>
      <c r="G9" s="102" t="s">
        <v>97</v>
      </c>
      <c r="H9" s="102" t="s">
        <v>110</v>
      </c>
      <c r="I9" s="154">
        <v>44224</v>
      </c>
      <c r="J9" s="154"/>
      <c r="K9" s="154">
        <v>44225</v>
      </c>
      <c r="L9" s="153">
        <v>17</v>
      </c>
    </row>
    <row r="10" spans="1:14" x14ac:dyDescent="0.35">
      <c r="A10" s="38"/>
      <c r="B10" s="20"/>
      <c r="C10" s="26"/>
      <c r="D10" s="26"/>
      <c r="E10" s="39"/>
      <c r="F10" s="40"/>
      <c r="G10" s="39"/>
      <c r="H10" s="41"/>
      <c r="I10" s="21"/>
      <c r="J10" s="21"/>
      <c r="K10" s="21"/>
      <c r="L10" s="42"/>
    </row>
    <row r="11" spans="1:14" x14ac:dyDescent="0.35">
      <c r="A11" s="38"/>
      <c r="B11" s="20"/>
      <c r="C11" s="26"/>
      <c r="D11" s="26"/>
      <c r="E11" s="39"/>
      <c r="F11" s="40"/>
      <c r="G11" s="39"/>
      <c r="H11" s="41"/>
      <c r="I11" s="21"/>
      <c r="J11" s="21"/>
      <c r="K11" s="21"/>
      <c r="L11" s="42"/>
    </row>
    <row r="12" spans="1:14" x14ac:dyDescent="0.35">
      <c r="A12" s="38"/>
      <c r="B12" s="20"/>
      <c r="C12" s="26"/>
      <c r="D12" s="26"/>
      <c r="E12" s="39"/>
      <c r="F12" s="40"/>
      <c r="G12" s="39"/>
      <c r="H12" s="41"/>
      <c r="I12" s="21"/>
      <c r="J12" s="21"/>
      <c r="K12" s="21"/>
      <c r="L12" s="42"/>
    </row>
    <row r="13" spans="1:14" x14ac:dyDescent="0.35">
      <c r="A13" s="38"/>
      <c r="B13" s="20"/>
      <c r="C13" s="26"/>
      <c r="D13" s="26"/>
      <c r="E13" s="39"/>
      <c r="F13" s="40"/>
      <c r="G13" s="39"/>
      <c r="H13" s="41"/>
      <c r="I13" s="21"/>
      <c r="J13" s="21"/>
      <c r="K13" s="21"/>
      <c r="L13" s="42"/>
    </row>
    <row r="14" spans="1:14" x14ac:dyDescent="0.35">
      <c r="A14" s="38"/>
      <c r="B14" s="20"/>
      <c r="C14" s="26"/>
      <c r="D14" s="26"/>
      <c r="E14" s="39"/>
      <c r="F14" s="40"/>
      <c r="G14" s="39"/>
      <c r="H14" s="41"/>
      <c r="I14" s="21"/>
      <c r="J14" s="21"/>
      <c r="K14" s="21"/>
      <c r="L14" s="42"/>
    </row>
    <row r="15" spans="1:14" x14ac:dyDescent="0.35">
      <c r="A15" s="38"/>
      <c r="B15" s="20"/>
      <c r="C15" s="26"/>
      <c r="D15" s="26"/>
      <c r="E15" s="39"/>
      <c r="F15" s="40"/>
      <c r="G15" s="39"/>
      <c r="H15" s="41"/>
      <c r="I15" s="21"/>
      <c r="J15" s="21"/>
      <c r="K15" s="21"/>
      <c r="L15" s="42"/>
    </row>
    <row r="16" spans="1:14" x14ac:dyDescent="0.35">
      <c r="A16" s="38"/>
      <c r="B16" s="20"/>
      <c r="C16" s="26"/>
      <c r="D16" s="26"/>
      <c r="E16" s="39"/>
      <c r="F16" s="40"/>
      <c r="G16" s="39"/>
      <c r="H16" s="41"/>
      <c r="I16" s="21"/>
      <c r="J16" s="21"/>
      <c r="K16" s="21"/>
      <c r="L16" s="42"/>
    </row>
    <row r="17" spans="1:12" x14ac:dyDescent="0.35">
      <c r="A17" s="38"/>
      <c r="B17" s="20"/>
      <c r="C17" s="26"/>
      <c r="D17" s="26"/>
      <c r="E17" s="39"/>
      <c r="F17" s="40"/>
      <c r="G17" s="39"/>
      <c r="H17" s="41"/>
      <c r="I17" s="21"/>
      <c r="J17" s="21"/>
      <c r="K17" s="21"/>
      <c r="L17" s="42"/>
    </row>
    <row r="18" spans="1:12" x14ac:dyDescent="0.35">
      <c r="A18" s="38"/>
      <c r="B18" s="20"/>
      <c r="C18" s="26"/>
      <c r="D18" s="26"/>
      <c r="E18" s="39"/>
      <c r="F18" s="40"/>
      <c r="G18" s="39"/>
      <c r="H18" s="41"/>
      <c r="I18" s="21"/>
      <c r="J18" s="21"/>
      <c r="K18" s="21"/>
      <c r="L18" s="42"/>
    </row>
    <row r="19" spans="1:12" x14ac:dyDescent="0.35">
      <c r="A19" s="38"/>
      <c r="B19" s="20"/>
      <c r="C19" s="26"/>
      <c r="D19" s="26"/>
      <c r="E19" s="39"/>
      <c r="F19" s="40"/>
      <c r="G19" s="39"/>
      <c r="H19" s="41"/>
      <c r="I19" s="21"/>
      <c r="J19" s="21"/>
      <c r="K19" s="21"/>
      <c r="L19" s="42"/>
    </row>
    <row r="20" spans="1:12" x14ac:dyDescent="0.35">
      <c r="A20" s="38"/>
      <c r="B20" s="20"/>
      <c r="C20" s="26"/>
      <c r="D20" s="26"/>
      <c r="E20" s="39"/>
      <c r="F20" s="40"/>
      <c r="G20" s="39"/>
      <c r="H20" s="41"/>
      <c r="I20" s="21"/>
      <c r="J20" s="21"/>
      <c r="K20" s="21"/>
      <c r="L20" s="42"/>
    </row>
    <row r="21" spans="1:12" x14ac:dyDescent="0.35">
      <c r="A21" s="38"/>
      <c r="B21" s="20"/>
      <c r="C21" s="26"/>
      <c r="D21" s="26"/>
      <c r="E21" s="39"/>
      <c r="F21" s="40"/>
      <c r="G21" s="39"/>
      <c r="H21" s="41"/>
      <c r="I21" s="21"/>
      <c r="J21" s="21"/>
      <c r="K21" s="21"/>
      <c r="L21" s="42"/>
    </row>
    <row r="22" spans="1:12" x14ac:dyDescent="0.35">
      <c r="A22" s="38"/>
      <c r="B22" s="20"/>
      <c r="C22" s="26"/>
      <c r="D22" s="26"/>
      <c r="E22" s="39"/>
      <c r="F22" s="40"/>
      <c r="G22" s="39"/>
      <c r="H22" s="41"/>
      <c r="I22" s="21"/>
      <c r="J22" s="21"/>
      <c r="K22" s="21"/>
      <c r="L22" s="42"/>
    </row>
    <row r="23" spans="1:12" x14ac:dyDescent="0.35">
      <c r="A23" s="38"/>
      <c r="B23" s="20"/>
      <c r="C23" s="26"/>
      <c r="D23" s="26"/>
      <c r="E23" s="39"/>
      <c r="F23" s="40"/>
      <c r="G23" s="39"/>
      <c r="H23" s="41"/>
      <c r="I23" s="21"/>
      <c r="J23" s="21"/>
      <c r="K23" s="21"/>
      <c r="L23" s="42"/>
    </row>
    <row r="24" spans="1:12" x14ac:dyDescent="0.35">
      <c r="A24" s="38"/>
      <c r="B24" s="20"/>
      <c r="C24" s="26"/>
      <c r="D24" s="26"/>
      <c r="E24" s="39"/>
      <c r="F24" s="40"/>
      <c r="G24" s="39"/>
      <c r="H24" s="41"/>
      <c r="I24" s="21"/>
      <c r="J24" s="21"/>
      <c r="K24" s="21"/>
      <c r="L24" s="42"/>
    </row>
    <row r="25" spans="1:12" x14ac:dyDescent="0.35">
      <c r="A25" s="38"/>
      <c r="B25" s="20"/>
      <c r="C25" s="26"/>
      <c r="D25" s="26"/>
      <c r="E25" s="39"/>
      <c r="F25" s="40"/>
      <c r="G25" s="39"/>
      <c r="H25" s="41"/>
      <c r="I25" s="21"/>
      <c r="J25" s="21"/>
      <c r="K25" s="21"/>
      <c r="L25" s="42"/>
    </row>
    <row r="26" spans="1:12" x14ac:dyDescent="0.35">
      <c r="A26" s="38"/>
      <c r="B26" s="20"/>
      <c r="C26" s="26"/>
      <c r="D26" s="26"/>
      <c r="E26" s="39"/>
      <c r="F26" s="40"/>
      <c r="G26" s="39"/>
      <c r="H26" s="41"/>
      <c r="I26" s="21"/>
      <c r="J26" s="21"/>
      <c r="K26" s="21"/>
      <c r="L26" s="42"/>
    </row>
    <row r="27" spans="1:12" x14ac:dyDescent="0.35">
      <c r="A27" s="38"/>
      <c r="B27" s="20"/>
      <c r="C27" s="26"/>
      <c r="D27" s="26"/>
      <c r="E27" s="39"/>
      <c r="F27" s="40"/>
      <c r="G27" s="39"/>
      <c r="H27" s="41"/>
      <c r="I27" s="21"/>
      <c r="J27" s="21"/>
      <c r="K27" s="21"/>
      <c r="L27" s="42"/>
    </row>
    <row r="28" spans="1:12" x14ac:dyDescent="0.35">
      <c r="A28" s="38"/>
      <c r="B28" s="20"/>
      <c r="C28" s="26"/>
      <c r="D28" s="26"/>
      <c r="E28" s="39"/>
      <c r="F28" s="40"/>
      <c r="G28" s="39"/>
      <c r="H28" s="41"/>
      <c r="I28" s="21"/>
      <c r="J28" s="21"/>
      <c r="K28" s="21"/>
      <c r="L28" s="42"/>
    </row>
    <row r="29" spans="1:12" x14ac:dyDescent="0.35">
      <c r="A29" s="43"/>
      <c r="B29" s="27"/>
      <c r="C29" s="28"/>
      <c r="D29" s="28"/>
      <c r="E29" s="44"/>
      <c r="F29" s="45"/>
      <c r="G29" s="44"/>
      <c r="H29" s="46"/>
      <c r="I29" s="24"/>
      <c r="J29" s="24"/>
      <c r="K29" s="24"/>
      <c r="L29" s="47"/>
    </row>
    <row r="30" spans="1:12" x14ac:dyDescent="0.35">
      <c r="A30" s="38"/>
      <c r="B30" s="20"/>
      <c r="C30" s="26"/>
      <c r="D30" s="26"/>
      <c r="E30" s="39"/>
      <c r="F30" s="40"/>
      <c r="G30" s="39"/>
      <c r="H30" s="41"/>
      <c r="I30" s="21"/>
      <c r="J30" s="21"/>
      <c r="K30" s="21"/>
      <c r="L30" s="42"/>
    </row>
    <row r="31" spans="1:12" x14ac:dyDescent="0.35">
      <c r="A31" s="38"/>
      <c r="B31" s="20"/>
      <c r="C31" s="26"/>
      <c r="D31" s="26"/>
      <c r="E31" s="39"/>
      <c r="F31" s="40"/>
      <c r="G31" s="39"/>
      <c r="H31" s="41"/>
      <c r="I31" s="21"/>
      <c r="J31" s="21"/>
      <c r="K31" s="21"/>
      <c r="L31" s="42"/>
    </row>
    <row r="32" spans="1:12" x14ac:dyDescent="0.35">
      <c r="A32" s="38"/>
      <c r="B32" s="20"/>
      <c r="C32" s="26"/>
      <c r="D32" s="26"/>
      <c r="E32" s="39"/>
      <c r="F32" s="40"/>
      <c r="G32" s="39"/>
      <c r="H32" s="41"/>
      <c r="I32" s="21"/>
      <c r="J32" s="21"/>
      <c r="K32" s="21"/>
      <c r="L32" s="42"/>
    </row>
    <row r="33" spans="1:12" x14ac:dyDescent="0.35">
      <c r="A33" s="38"/>
      <c r="B33" s="20"/>
      <c r="C33" s="26"/>
      <c r="D33" s="26"/>
      <c r="E33" s="39"/>
      <c r="F33" s="40"/>
      <c r="G33" s="39"/>
      <c r="H33" s="41"/>
      <c r="I33" s="21"/>
      <c r="J33" s="21"/>
      <c r="K33" s="21"/>
      <c r="L33" s="42"/>
    </row>
    <row r="34" spans="1:12" x14ac:dyDescent="0.35">
      <c r="A34" s="38"/>
      <c r="B34" s="20"/>
      <c r="C34" s="26"/>
      <c r="D34" s="26"/>
      <c r="E34" s="39"/>
      <c r="F34" s="40"/>
      <c r="G34" s="39"/>
      <c r="H34" s="41"/>
      <c r="I34" s="21"/>
      <c r="J34" s="21"/>
      <c r="K34" s="21"/>
      <c r="L34" s="42"/>
    </row>
    <row r="35" spans="1:12" x14ac:dyDescent="0.35">
      <c r="A35" s="38"/>
      <c r="B35" s="20"/>
      <c r="C35" s="26"/>
      <c r="D35" s="26"/>
      <c r="E35" s="39"/>
      <c r="F35" s="40"/>
      <c r="G35" s="39"/>
      <c r="H35" s="41"/>
      <c r="I35" s="21"/>
      <c r="J35" s="21"/>
      <c r="K35" s="21"/>
      <c r="L35" s="42"/>
    </row>
    <row r="36" spans="1:12" x14ac:dyDescent="0.35">
      <c r="A36" s="38"/>
      <c r="B36" s="20"/>
      <c r="C36" s="26"/>
      <c r="D36" s="26"/>
      <c r="E36" s="39"/>
      <c r="F36" s="40"/>
      <c r="G36" s="39"/>
      <c r="H36" s="41"/>
      <c r="I36" s="21"/>
      <c r="J36" s="21"/>
      <c r="K36" s="21"/>
      <c r="L36" s="42"/>
    </row>
    <row r="37" spans="1:12" x14ac:dyDescent="0.35">
      <c r="A37" s="38"/>
      <c r="B37" s="20"/>
      <c r="C37" s="26"/>
      <c r="D37" s="26"/>
      <c r="E37" s="39"/>
      <c r="F37" s="40"/>
      <c r="G37" s="39"/>
      <c r="H37" s="41"/>
      <c r="I37" s="21"/>
      <c r="J37" s="21"/>
      <c r="K37" s="21"/>
      <c r="L37" s="42"/>
    </row>
    <row r="38" spans="1:12" x14ac:dyDescent="0.35">
      <c r="A38" s="38"/>
      <c r="B38" s="20"/>
      <c r="C38" s="26"/>
      <c r="D38" s="26"/>
      <c r="E38" s="39"/>
      <c r="F38" s="40"/>
      <c r="G38" s="39"/>
      <c r="H38" s="41"/>
      <c r="I38" s="21"/>
      <c r="J38" s="21"/>
      <c r="K38" s="21"/>
      <c r="L38" s="42"/>
    </row>
    <row r="39" spans="1:12" x14ac:dyDescent="0.35">
      <c r="A39" s="38"/>
      <c r="B39" s="20"/>
      <c r="C39" s="26"/>
      <c r="D39" s="26"/>
      <c r="E39" s="39"/>
      <c r="F39" s="40"/>
      <c r="G39" s="39"/>
      <c r="H39" s="41"/>
      <c r="I39" s="21"/>
      <c r="J39" s="21"/>
      <c r="K39" s="21"/>
      <c r="L39" s="42"/>
    </row>
    <row r="40" spans="1:12" x14ac:dyDescent="0.35">
      <c r="A40" s="43"/>
      <c r="B40" s="27"/>
      <c r="C40" s="28"/>
      <c r="D40" s="28"/>
      <c r="E40" s="44"/>
      <c r="F40" s="45"/>
      <c r="G40" s="44"/>
      <c r="H40" s="46"/>
      <c r="I40" s="24"/>
      <c r="J40" s="24"/>
      <c r="K40" s="24"/>
      <c r="L40" s="47"/>
    </row>
  </sheetData>
  <sortState xmlns:xlrd2="http://schemas.microsoft.com/office/spreadsheetml/2017/richdata2" ref="A3:L40">
    <sortCondition sortBy="cellColor" ref="L2" dxfId="7"/>
    <sortCondition sortBy="cellColor" ref="L2" dxfId="6"/>
    <sortCondition sortBy="cellColor" ref="L2" dxfId="5"/>
    <sortCondition sortBy="cellColor" ref="L2" dxfId="4"/>
    <sortCondition descending="1" ref="L2"/>
  </sortState>
  <dataValidations count="7">
    <dataValidation type="list" allowBlank="1" sqref="D3:D35" xr:uid="{69D67B5D-E5A6-4545-A4DD-66FDDBB31A61}">
      <formula1>paymenttypeList</formula1>
    </dataValidation>
    <dataValidation allowBlank="1" sqref="A3 A10:A35" xr:uid="{2FD126FE-ADBE-4A55-8E1F-A3CA94DD12A2}"/>
    <dataValidation type="list" allowBlank="1" sqref="B3:B35" xr:uid="{4C698E0E-5FB0-4A2B-B95D-97AE83F20ABC}">
      <formula1>BinType</formula1>
    </dataValidation>
    <dataValidation type="list" allowBlank="1" sqref="C3:C35" xr:uid="{02063359-C2AC-4023-A123-C28942C9A046}">
      <formula1>BinPrices</formula1>
    </dataValidation>
    <dataValidation type="list" allowBlank="1" sqref="G10:H35" xr:uid="{7774D877-BBED-47B4-A902-445774A94658}">
      <formula1>dateList</formula1>
    </dataValidation>
    <dataValidation type="list" allowBlank="1" showInputMessage="1" showErrorMessage="1" sqref="I1:K1048576" xr:uid="{3C2E2A25-A24F-4740-8B22-F70F9E889B0D}">
      <formula1>dateList</formula1>
    </dataValidation>
    <dataValidation type="list" allowBlank="1" showInputMessage="1" showErrorMessage="1" sqref="G3:G9" xr:uid="{CBEDA691-2D49-49E9-B621-290A460E84C0}">
      <formula1>Customers</formula1>
    </dataValidation>
  </dataValidations>
  <printOptions horizontalCentered="1"/>
  <pageMargins left="0.5" right="0.5" top="0.5" bottom="0.5" header="0.25" footer="0.25"/>
  <pageSetup fitToHeight="0" orientation="portrait" r:id="rId1"/>
  <headerFooter>
    <oddFooter>&amp;L&amp;8&amp;K01+047© 2017 by Vertex42.com&amp;R&amp;8&amp;K01+047https://www.vertex42.com/ExcelTemplates/income-and-expense-worksheet.html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Option Button 2">
              <controlPr defaultSize="0" autoFill="0" autoLine="0" autoPict="0">
                <anchor moveWithCells="1">
                  <from>
                    <xdr:col>13</xdr:col>
                    <xdr:colOff>25400</xdr:colOff>
                    <xdr:row>0</xdr:row>
                    <xdr:rowOff>0</xdr:rowOff>
                  </from>
                  <to>
                    <xdr:col>14</xdr:col>
                    <xdr:colOff>76200</xdr:colOff>
                    <xdr:row>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Option Button 3">
              <controlPr defaultSize="0" autoFill="0" autoLine="0" autoPict="0">
                <anchor moveWithCells="1">
                  <from>
                    <xdr:col>13</xdr:col>
                    <xdr:colOff>19050</xdr:colOff>
                    <xdr:row>1</xdr:row>
                    <xdr:rowOff>292100</xdr:rowOff>
                  </from>
                  <to>
                    <xdr:col>14</xdr:col>
                    <xdr:colOff>44450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S49"/>
  <sheetViews>
    <sheetView showGridLines="0" zoomScaleNormal="100" zoomScalePageLayoutView="130" workbookViewId="0"/>
  </sheetViews>
  <sheetFormatPr defaultColWidth="8.75" defaultRowHeight="14" x14ac:dyDescent="0.3"/>
  <cols>
    <col min="1" max="1" width="10.33203125" style="6" customWidth="1"/>
    <col min="2" max="2" width="9" style="6" customWidth="1"/>
    <col min="3" max="3" width="12.58203125" style="7" customWidth="1"/>
    <col min="4" max="4" width="12.75" style="6" customWidth="1"/>
    <col min="5" max="5" width="37.83203125" style="6" bestFit="1" customWidth="1"/>
    <col min="6" max="6" width="17.25" style="116" bestFit="1" customWidth="1"/>
    <col min="7" max="7" width="8.9140625" customWidth="1"/>
    <col min="8" max="8" width="39.08203125" bestFit="1" customWidth="1"/>
    <col min="9" max="9" width="3.58203125" customWidth="1"/>
    <col min="20" max="16384" width="8.75" style="6"/>
  </cols>
  <sheetData>
    <row r="1" spans="1:19" s="2" customFormat="1" ht="30.65" customHeight="1" x14ac:dyDescent="0.3">
      <c r="A1" s="8" t="s">
        <v>3</v>
      </c>
      <c r="B1" s="1" t="s">
        <v>4</v>
      </c>
      <c r="C1" s="8" t="s">
        <v>2</v>
      </c>
      <c r="D1" s="1" t="s">
        <v>0</v>
      </c>
      <c r="E1" s="1" t="s">
        <v>17</v>
      </c>
      <c r="F1" s="8" t="s">
        <v>152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19" s="2" customFormat="1" ht="12" customHeight="1" x14ac:dyDescent="0.35">
      <c r="A2" s="3"/>
      <c r="B2" s="3"/>
      <c r="C2" s="127"/>
      <c r="D2" s="128"/>
      <c r="E2" s="4"/>
      <c r="F2" s="138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28" x14ac:dyDescent="0.3">
      <c r="A3" s="5" t="s">
        <v>5</v>
      </c>
      <c r="B3" s="10">
        <v>200</v>
      </c>
      <c r="C3" s="5" t="s">
        <v>1</v>
      </c>
      <c r="D3" s="129">
        <f ca="1">TODAY()</f>
        <v>44265</v>
      </c>
      <c r="E3" s="94" t="s">
        <v>69</v>
      </c>
      <c r="F3" s="139" t="s">
        <v>35</v>
      </c>
      <c r="H3" s="173" t="s">
        <v>151</v>
      </c>
    </row>
    <row r="4" spans="1:19" ht="28" x14ac:dyDescent="0.3">
      <c r="A4" s="5" t="s">
        <v>6</v>
      </c>
      <c r="B4" s="10">
        <v>210</v>
      </c>
      <c r="C4" s="5" t="s">
        <v>13</v>
      </c>
      <c r="D4" s="130">
        <f t="shared" ref="D4:D10" ca="1" si="0">D3-1</f>
        <v>44264</v>
      </c>
      <c r="E4" s="94" t="s">
        <v>70</v>
      </c>
      <c r="F4" s="140" t="s">
        <v>36</v>
      </c>
      <c r="H4" s="142" t="s">
        <v>153</v>
      </c>
    </row>
    <row r="5" spans="1:19" ht="28" x14ac:dyDescent="0.3">
      <c r="A5" s="5" t="s">
        <v>7</v>
      </c>
      <c r="B5" s="11">
        <v>220</v>
      </c>
      <c r="C5" s="9" t="s">
        <v>14</v>
      </c>
      <c r="D5" s="130">
        <f t="shared" ca="1" si="0"/>
        <v>44263</v>
      </c>
      <c r="E5" s="94" t="s">
        <v>71</v>
      </c>
      <c r="F5" s="141" t="s">
        <v>37</v>
      </c>
      <c r="H5" s="142" t="s">
        <v>154</v>
      </c>
    </row>
    <row r="6" spans="1:19" ht="28" x14ac:dyDescent="0.3">
      <c r="A6" s="5" t="s">
        <v>8</v>
      </c>
      <c r="B6" s="11">
        <v>230</v>
      </c>
      <c r="C6" s="9" t="s">
        <v>12</v>
      </c>
      <c r="D6" s="130">
        <f t="shared" ca="1" si="0"/>
        <v>44262</v>
      </c>
      <c r="E6" s="94" t="s">
        <v>72</v>
      </c>
      <c r="F6" s="141" t="s">
        <v>50</v>
      </c>
      <c r="H6" s="143" t="s">
        <v>155</v>
      </c>
    </row>
    <row r="7" spans="1:19" ht="28" x14ac:dyDescent="0.3">
      <c r="A7" s="5" t="s">
        <v>9</v>
      </c>
      <c r="B7" s="11">
        <v>240</v>
      </c>
      <c r="C7" s="131"/>
      <c r="D7" s="130">
        <f t="shared" ca="1" si="0"/>
        <v>44261</v>
      </c>
      <c r="E7" s="94" t="s">
        <v>73</v>
      </c>
      <c r="F7" s="141" t="s">
        <v>38</v>
      </c>
    </row>
    <row r="8" spans="1:19" ht="28" x14ac:dyDescent="0.3">
      <c r="A8" s="5" t="s">
        <v>10</v>
      </c>
      <c r="B8" s="11">
        <v>250</v>
      </c>
      <c r="C8" s="131"/>
      <c r="D8" s="130">
        <f t="shared" ca="1" si="0"/>
        <v>44260</v>
      </c>
      <c r="E8" s="94" t="s">
        <v>74</v>
      </c>
      <c r="F8" s="141" t="s">
        <v>39</v>
      </c>
    </row>
    <row r="9" spans="1:19" ht="28" x14ac:dyDescent="0.3">
      <c r="A9" s="5" t="s">
        <v>11</v>
      </c>
      <c r="B9" s="11">
        <v>260</v>
      </c>
      <c r="C9" s="131"/>
      <c r="D9" s="130">
        <f ca="1">D8-1</f>
        <v>44259</v>
      </c>
      <c r="E9" s="94" t="s">
        <v>75</v>
      </c>
      <c r="F9" s="141" t="s">
        <v>40</v>
      </c>
    </row>
    <row r="10" spans="1:19" ht="28" x14ac:dyDescent="0.3">
      <c r="A10" s="104" t="s">
        <v>114</v>
      </c>
      <c r="B10" s="11">
        <v>270</v>
      </c>
      <c r="C10" s="131"/>
      <c r="D10" s="130">
        <f t="shared" ca="1" si="0"/>
        <v>44258</v>
      </c>
      <c r="E10" s="94" t="s">
        <v>76</v>
      </c>
      <c r="F10" s="141" t="s">
        <v>41</v>
      </c>
    </row>
    <row r="11" spans="1:19" ht="28" x14ac:dyDescent="0.3">
      <c r="A11" s="104" t="s">
        <v>134</v>
      </c>
      <c r="B11" s="11">
        <v>280</v>
      </c>
      <c r="C11" s="131"/>
      <c r="D11" s="130">
        <f ca="1">D10-1</f>
        <v>44257</v>
      </c>
      <c r="E11" s="94" t="s">
        <v>77</v>
      </c>
      <c r="F11" s="141" t="s">
        <v>42</v>
      </c>
    </row>
    <row r="12" spans="1:19" ht="28" x14ac:dyDescent="0.3">
      <c r="A12" s="135"/>
      <c r="B12" s="11">
        <v>290</v>
      </c>
      <c r="C12" s="131"/>
      <c r="D12" s="130">
        <f t="shared" ref="D12:D17" ca="1" si="1">D11-1</f>
        <v>44256</v>
      </c>
      <c r="E12" s="94" t="s">
        <v>78</v>
      </c>
      <c r="F12" s="141" t="s">
        <v>34</v>
      </c>
    </row>
    <row r="13" spans="1:19" ht="28" x14ac:dyDescent="0.3">
      <c r="A13" s="135"/>
      <c r="B13" s="11">
        <v>300</v>
      </c>
      <c r="C13" s="131"/>
      <c r="D13" s="130">
        <f t="shared" ca="1" si="1"/>
        <v>44255</v>
      </c>
      <c r="E13" s="94" t="s">
        <v>79</v>
      </c>
      <c r="F13" s="141" t="s">
        <v>33</v>
      </c>
    </row>
    <row r="14" spans="1:19" ht="28" x14ac:dyDescent="0.3">
      <c r="A14" s="135"/>
      <c r="B14" s="11">
        <v>310</v>
      </c>
      <c r="C14" s="131"/>
      <c r="D14" s="130">
        <f t="shared" ca="1" si="1"/>
        <v>44254</v>
      </c>
      <c r="E14" s="94" t="s">
        <v>80</v>
      </c>
      <c r="F14" s="141" t="s">
        <v>43</v>
      </c>
    </row>
    <row r="15" spans="1:19" ht="28" x14ac:dyDescent="0.3">
      <c r="A15" s="135"/>
      <c r="B15" s="11">
        <v>320</v>
      </c>
      <c r="C15" s="131"/>
      <c r="D15" s="130">
        <f t="shared" ca="1" si="1"/>
        <v>44253</v>
      </c>
      <c r="E15" s="94" t="s">
        <v>81</v>
      </c>
      <c r="F15" s="141" t="s">
        <v>44</v>
      </c>
    </row>
    <row r="16" spans="1:19" ht="28" x14ac:dyDescent="0.3">
      <c r="A16" s="135"/>
      <c r="B16" s="11">
        <v>330</v>
      </c>
      <c r="C16" s="131"/>
      <c r="D16" s="130">
        <f t="shared" ca="1" si="1"/>
        <v>44252</v>
      </c>
      <c r="E16" s="94" t="s">
        <v>82</v>
      </c>
      <c r="F16" s="141" t="s">
        <v>45</v>
      </c>
    </row>
    <row r="17" spans="1:6" ht="28" x14ac:dyDescent="0.3">
      <c r="A17" s="135"/>
      <c r="B17" s="11">
        <v>340</v>
      </c>
      <c r="C17" s="131"/>
      <c r="D17" s="130">
        <f t="shared" ca="1" si="1"/>
        <v>44251</v>
      </c>
      <c r="E17" s="94" t="s">
        <v>83</v>
      </c>
      <c r="F17" s="141" t="s">
        <v>46</v>
      </c>
    </row>
    <row r="18" spans="1:6" x14ac:dyDescent="0.3">
      <c r="A18" s="135"/>
      <c r="B18" s="11">
        <v>390</v>
      </c>
      <c r="C18" s="131"/>
      <c r="D18" s="137"/>
      <c r="E18" s="3" t="s">
        <v>15</v>
      </c>
      <c r="F18" s="141" t="s">
        <v>47</v>
      </c>
    </row>
    <row r="19" spans="1:6" ht="28" x14ac:dyDescent="0.3">
      <c r="A19" s="135"/>
      <c r="B19" s="11">
        <v>400</v>
      </c>
      <c r="C19" s="131"/>
      <c r="D19" s="137"/>
      <c r="E19" s="94" t="s">
        <v>84</v>
      </c>
      <c r="F19" s="141" t="s">
        <v>48</v>
      </c>
    </row>
    <row r="20" spans="1:6" ht="28" x14ac:dyDescent="0.3">
      <c r="A20" s="135"/>
      <c r="B20" s="11">
        <v>420</v>
      </c>
      <c r="C20" s="131"/>
      <c r="D20" s="137"/>
      <c r="E20" s="94" t="s">
        <v>85</v>
      </c>
      <c r="F20" s="141" t="s">
        <v>49</v>
      </c>
    </row>
    <row r="21" spans="1:6" ht="28" x14ac:dyDescent="0.3">
      <c r="A21" s="135"/>
      <c r="B21" s="11">
        <v>450</v>
      </c>
      <c r="C21" s="131"/>
      <c r="D21" s="137"/>
      <c r="E21" s="94" t="s">
        <v>86</v>
      </c>
      <c r="F21" s="141" t="s">
        <v>114</v>
      </c>
    </row>
    <row r="22" spans="1:6" ht="28" x14ac:dyDescent="0.3">
      <c r="A22" s="136"/>
      <c r="B22" s="131"/>
      <c r="C22" s="132"/>
      <c r="D22" s="137"/>
      <c r="E22" s="94" t="s">
        <v>87</v>
      </c>
    </row>
    <row r="23" spans="1:6" ht="28" x14ac:dyDescent="0.3">
      <c r="A23" s="136"/>
      <c r="B23" s="131"/>
      <c r="C23" s="132"/>
      <c r="D23" s="136"/>
      <c r="E23" s="94" t="s">
        <v>88</v>
      </c>
    </row>
    <row r="24" spans="1:6" ht="28" x14ac:dyDescent="0.3">
      <c r="A24" s="136"/>
      <c r="B24" s="131"/>
      <c r="C24" s="132"/>
      <c r="E24" s="94" t="s">
        <v>89</v>
      </c>
    </row>
    <row r="25" spans="1:6" ht="28" x14ac:dyDescent="0.3">
      <c r="A25" s="136"/>
      <c r="B25" s="131"/>
      <c r="C25" s="132"/>
      <c r="E25" s="94" t="s">
        <v>90</v>
      </c>
    </row>
    <row r="26" spans="1:6" ht="28" x14ac:dyDescent="0.3">
      <c r="A26" s="136"/>
      <c r="B26" s="131"/>
      <c r="C26" s="132"/>
      <c r="E26" s="94" t="s">
        <v>91</v>
      </c>
    </row>
    <row r="27" spans="1:6" ht="28" x14ac:dyDescent="0.3">
      <c r="A27" s="136"/>
      <c r="B27" s="131"/>
      <c r="C27" s="132"/>
      <c r="E27" s="94" t="s">
        <v>92</v>
      </c>
    </row>
    <row r="28" spans="1:6" ht="28" x14ac:dyDescent="0.3">
      <c r="A28" s="136"/>
      <c r="B28" s="135"/>
      <c r="C28" s="133"/>
      <c r="E28" s="94" t="s">
        <v>93</v>
      </c>
    </row>
    <row r="29" spans="1:6" ht="28" x14ac:dyDescent="0.3">
      <c r="A29" s="136"/>
      <c r="B29" s="135"/>
      <c r="C29" s="133"/>
      <c r="E29" s="94" t="s">
        <v>94</v>
      </c>
    </row>
    <row r="30" spans="1:6" ht="28" x14ac:dyDescent="0.3">
      <c r="A30" s="136"/>
      <c r="B30" s="136"/>
      <c r="C30" s="134"/>
      <c r="E30" s="94" t="s">
        <v>95</v>
      </c>
    </row>
    <row r="31" spans="1:6" ht="28" x14ac:dyDescent="0.3">
      <c r="A31" s="136"/>
      <c r="B31" s="136"/>
      <c r="C31" s="134"/>
      <c r="E31" s="94" t="s">
        <v>96</v>
      </c>
    </row>
    <row r="32" spans="1:6" ht="28" x14ac:dyDescent="0.3">
      <c r="A32" s="136"/>
      <c r="B32" s="136"/>
      <c r="C32" s="134"/>
      <c r="E32" s="94" t="s">
        <v>97</v>
      </c>
    </row>
    <row r="33" spans="1:5" ht="28" x14ac:dyDescent="0.3">
      <c r="A33" s="136"/>
      <c r="B33" s="136"/>
      <c r="C33" s="134"/>
      <c r="E33" s="94" t="s">
        <v>98</v>
      </c>
    </row>
    <row r="34" spans="1:5" ht="28" x14ac:dyDescent="0.3">
      <c r="A34" s="136"/>
      <c r="B34" s="136"/>
      <c r="C34" s="134"/>
      <c r="E34" s="94" t="s">
        <v>99</v>
      </c>
    </row>
    <row r="35" spans="1:5" ht="28" x14ac:dyDescent="0.3">
      <c r="A35" s="136"/>
      <c r="B35" s="136"/>
      <c r="C35" s="134"/>
      <c r="E35" s="94" t="s">
        <v>100</v>
      </c>
    </row>
    <row r="36" spans="1:5" ht="28" x14ac:dyDescent="0.3">
      <c r="A36" s="136"/>
      <c r="B36" s="136"/>
      <c r="C36" s="134"/>
      <c r="E36" s="94" t="s">
        <v>101</v>
      </c>
    </row>
    <row r="37" spans="1:5" ht="28" x14ac:dyDescent="0.3">
      <c r="A37" s="136"/>
      <c r="B37" s="136"/>
      <c r="C37" s="134"/>
      <c r="E37" s="94" t="s">
        <v>102</v>
      </c>
    </row>
    <row r="38" spans="1:5" ht="28" x14ac:dyDescent="0.3">
      <c r="B38" s="136"/>
      <c r="C38" s="134"/>
      <c r="E38" s="94" t="s">
        <v>103</v>
      </c>
    </row>
    <row r="39" spans="1:5" ht="28" x14ac:dyDescent="0.3">
      <c r="B39" s="136"/>
      <c r="C39" s="134"/>
      <c r="E39" s="94" t="s">
        <v>104</v>
      </c>
    </row>
    <row r="40" spans="1:5" ht="28" x14ac:dyDescent="0.3">
      <c r="B40" s="136"/>
      <c r="C40" s="134"/>
      <c r="E40" s="94" t="s">
        <v>105</v>
      </c>
    </row>
    <row r="41" spans="1:5" ht="28" x14ac:dyDescent="0.3">
      <c r="B41" s="136"/>
      <c r="C41" s="134"/>
      <c r="E41" s="94" t="s">
        <v>106</v>
      </c>
    </row>
    <row r="42" spans="1:5" ht="28" x14ac:dyDescent="0.3">
      <c r="B42" s="136"/>
      <c r="C42" s="134"/>
      <c r="E42" s="94" t="s">
        <v>107</v>
      </c>
    </row>
    <row r="43" spans="1:5" ht="28" x14ac:dyDescent="0.3">
      <c r="B43" s="136"/>
      <c r="C43" s="134"/>
      <c r="E43" s="94" t="s">
        <v>108</v>
      </c>
    </row>
    <row r="44" spans="1:5" ht="28" x14ac:dyDescent="0.3">
      <c r="B44" s="136"/>
      <c r="C44" s="134"/>
      <c r="E44" s="94" t="s">
        <v>109</v>
      </c>
    </row>
    <row r="45" spans="1:5" x14ac:dyDescent="0.3">
      <c r="B45" s="136"/>
      <c r="C45" s="134"/>
      <c r="E45" s="3" t="s">
        <v>18</v>
      </c>
    </row>
    <row r="46" spans="1:5" x14ac:dyDescent="0.3">
      <c r="B46" s="136"/>
      <c r="C46" s="134"/>
      <c r="E46" s="3" t="s">
        <v>19</v>
      </c>
    </row>
    <row r="47" spans="1:5" x14ac:dyDescent="0.3">
      <c r="B47" s="136"/>
      <c r="C47" s="134"/>
      <c r="E47" s="3" t="s">
        <v>57</v>
      </c>
    </row>
    <row r="48" spans="1:5" ht="28" x14ac:dyDescent="0.3">
      <c r="B48" s="136"/>
      <c r="C48" s="134"/>
      <c r="E48" s="94" t="s">
        <v>55</v>
      </c>
    </row>
    <row r="49" spans="2:5" x14ac:dyDescent="0.3">
      <c r="B49" s="136"/>
      <c r="C49" s="134"/>
      <c r="E49" s="136"/>
    </row>
  </sheetData>
  <sortState xmlns:xlrd2="http://schemas.microsoft.com/office/spreadsheetml/2017/richdata2" ref="C16:C43">
    <sortCondition ref="C16"/>
  </sortState>
  <dataValidations count="1">
    <dataValidation allowBlank="1" sqref="F21 F4 F19 F11:F14" xr:uid="{F37CE644-3584-405C-8E5F-0B536B209A5C}"/>
  </dataValidation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Main Sheet</vt:lpstr>
      <vt:lpstr>Outstanding Bins</vt:lpstr>
      <vt:lpstr>Overweight Bins</vt:lpstr>
      <vt:lpstr>Settings</vt:lpstr>
      <vt:lpstr>'Main Sheet'!Print_Area</vt:lpstr>
      <vt:lpstr>'Outstanding Bins'!Print_Area</vt:lpstr>
      <vt:lpstr>'Overweight Bins'!Print_Area</vt:lpstr>
      <vt:lpstr>'Main Sheet'!Print_Titles</vt:lpstr>
      <vt:lpstr>'Outstanding Bins'!Print_Titles</vt:lpstr>
      <vt:lpstr>'Overweight Bins'!Print_Titles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James</cp:lastModifiedBy>
  <dcterms:created xsi:type="dcterms:W3CDTF">2021-03-10T09:50:07Z</dcterms:created>
  <dcterms:modified xsi:type="dcterms:W3CDTF">2021-03-10T13:15:45Z</dcterms:modified>
</cp:coreProperties>
</file>