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b\Documents\_EXCEL\WorkflowRTE\"/>
    </mc:Choice>
  </mc:AlternateContent>
  <xr:revisionPtr revIDLastSave="0" documentId="13_ncr:1_{499FA119-C8D7-4D63-8F5E-510F750A446C}" xr6:coauthVersionLast="47" xr6:coauthVersionMax="47" xr10:uidLastSave="{00000000-0000-0000-0000-000000000000}"/>
  <bookViews>
    <workbookView xWindow="465" yWindow="0" windowWidth="27300" windowHeight="13125" activeTab="2" xr2:uid="{00000000-000D-0000-FFFF-FFFF00000000}"/>
  </bookViews>
  <sheets>
    <sheet name="Task_DB" sheetId="3" r:id="rId1"/>
    <sheet name="Time_Card_DB" sheetId="13" r:id="rId2"/>
    <sheet name="Admin" sheetId="2" r:id="rId3"/>
  </sheets>
  <definedNames>
    <definedName name="_xlnm._FilterDatabase" localSheetId="0" hidden="1">Task_DB!$C$2:$O$22</definedName>
    <definedName name="Billing_Type">#REF!</definedName>
    <definedName name="Categories">OFFSET(Admin!$D$5,1,,COUNTA(Admin!$D$5:$D$15)-1,1)</definedName>
    <definedName name="Client">Admin!$F$5:$F$11</definedName>
    <definedName name="Client_ID">OFFSET(#REF!,1,,COUNTA(#REF!)-1,1)</definedName>
    <definedName name="Client_Name">OFFSET(#REF!,1,,COUNTA(#REF!)-1,1)</definedName>
    <definedName name="_xlnm.Criteria" localSheetId="0">Task_DB!#REF!</definedName>
    <definedName name="Displ_Cards_From">#REF!</definedName>
    <definedName name="Estim_Complete_Date">#REF!</definedName>
    <definedName name="Estimator">Admin!$J$6:$J$13</definedName>
    <definedName name="_xlnm.Extract" localSheetId="0">Task_DB!#REF!</definedName>
    <definedName name="finaldate">Task_DB!#REF!</definedName>
    <definedName name="Load_Task_Error_Flag">#REF!</definedName>
    <definedName name="Load_Task_Record">#REF!</definedName>
    <definedName name="Load_Task_Record_Row">#REF!</definedName>
    <definedName name="Mapping_B3_Load">#REF!</definedName>
    <definedName name="Mapping_B3_New">#REF!</definedName>
    <definedName name="PicFolder">Admin!$N$3</definedName>
    <definedName name="Priority">#REF!</definedName>
    <definedName name="Requ_Task_Fields">#REF!</definedName>
    <definedName name="SampleMembGrp">"MembPic,MembTab"</definedName>
    <definedName name="Select_Client_ID">#REF!</definedName>
    <definedName name="Set_Task_Status">Time_Card_DB!#REF!</definedName>
    <definedName name="Staff_ID">OFFSET(Admin!#REF!,1,,COUNTA(#REF!)-1,1)</definedName>
    <definedName name="Staff_Name">Admin!#REF!</definedName>
    <definedName name="Staff_Status">#REF!</definedName>
    <definedName name="Stages">Admin!$B$5:$B$15</definedName>
    <definedName name="Standard_Billing_Block">Admin!#REF!</definedName>
    <definedName name="Standard_Hours_Day">Admin!#REF!</definedName>
    <definedName name="StartDate">#REF!</definedName>
    <definedName name="Std_Billing_Block">Admin!$Q$7</definedName>
    <definedName name="Std_Day_Hours">Admin!$Q$5</definedName>
    <definedName name="Std_Wk_Workdays">#REF!</definedName>
    <definedName name="Task_Assign_To">#REF!</definedName>
    <definedName name="Task_Billing_Type">#REF!</definedName>
    <definedName name="Task_Category">#REF!</definedName>
    <definedName name="Task_Client">#REF!</definedName>
    <definedName name="Task_Hrs_Balance">#REF!</definedName>
    <definedName name="Task_Hrs_Worked">#REF!</definedName>
    <definedName name="Task_ID">OFFSET(Task_DB!#REF!,1,,COUNTA(Task_DB!$C$1:$C$5012)-1,1)</definedName>
    <definedName name="Task_Indicator">#REF!</definedName>
    <definedName name="Task_Last_Rec_ID">#REF!</definedName>
    <definedName name="Task_Last_Rec_Row">#REF!</definedName>
    <definedName name="Task_Name">#REF!</definedName>
    <definedName name="Task_New_Accept_Date">#REF!</definedName>
    <definedName name="Task_New_Due_Week">#REF!</definedName>
    <definedName name="Task_New_Est_Compl_Date">#REF!</definedName>
    <definedName name="Task_New_Est_Compl_Hrs">#REF!</definedName>
    <definedName name="Task_New_Field_Count">#REF!</definedName>
    <definedName name="Task_New_Rec_ID">#REF!</definedName>
    <definedName name="Task_New_Rec_Row">#REF!</definedName>
    <definedName name="Task_Notes">#REF!</definedName>
    <definedName name="Task_Number">#REF!</definedName>
    <definedName name="Task_Priority">#REF!</definedName>
    <definedName name="Task_Status">#REF!</definedName>
    <definedName name="Task_Status_Flag">#REF!</definedName>
    <definedName name="TaskDB_HL_Ro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3" l="1"/>
  <c r="J18" i="3"/>
  <c r="J17" i="3"/>
  <c r="J16" i="3"/>
  <c r="J15" i="3"/>
  <c r="J14" i="3"/>
  <c r="J13" i="3"/>
  <c r="J9" i="3"/>
  <c r="J8" i="3"/>
  <c r="J7" i="3"/>
  <c r="J6" i="3"/>
  <c r="J5" i="3"/>
  <c r="J4" i="3"/>
  <c r="J3" i="3"/>
  <c r="J2" i="3"/>
  <c r="J30" i="3"/>
  <c r="J29" i="3"/>
  <c r="J28" i="3"/>
  <c r="J27" i="3"/>
  <c r="J26" i="3"/>
  <c r="J25" i="3"/>
  <c r="J23" i="3"/>
  <c r="J22" i="3"/>
  <c r="AD1" i="3"/>
</calcChain>
</file>

<file path=xl/sharedStrings.xml><?xml version="1.0" encoding="utf-8"?>
<sst xmlns="http://schemas.openxmlformats.org/spreadsheetml/2006/main" count="389" uniqueCount="136">
  <si>
    <t>Priority</t>
  </si>
  <si>
    <t>Urgent</t>
  </si>
  <si>
    <t>High</t>
  </si>
  <si>
    <t>Normal</t>
  </si>
  <si>
    <t>Low</t>
  </si>
  <si>
    <t>Task Name</t>
  </si>
  <si>
    <t>Email</t>
  </si>
  <si>
    <t>Picture Name</t>
  </si>
  <si>
    <t>Active</t>
  </si>
  <si>
    <t>[All Categories]</t>
  </si>
  <si>
    <t>Ordering and receiving quotes</t>
  </si>
  <si>
    <t>Plan swift take off</t>
  </si>
  <si>
    <t>Non planswift take off</t>
  </si>
  <si>
    <t>Checking estimate</t>
  </si>
  <si>
    <t>Sending out purchase  orders</t>
  </si>
  <si>
    <t>Raising extra purchase orders</t>
  </si>
  <si>
    <t>Pricing Updates to databuild</t>
  </si>
  <si>
    <t>Setting up Catalogue for new builder</t>
  </si>
  <si>
    <t>ADMIN SETTINGS</t>
  </si>
  <si>
    <t>Acceptance</t>
  </si>
  <si>
    <t>Due wk 1</t>
  </si>
  <si>
    <t>Due wk 2</t>
  </si>
  <si>
    <t>Due wk 3</t>
  </si>
  <si>
    <t>Due wk 4</t>
  </si>
  <si>
    <t>Due wk 5</t>
  </si>
  <si>
    <t>Due wk 7</t>
  </si>
  <si>
    <t>Due wk 6</t>
  </si>
  <si>
    <t>Due wk 8</t>
  </si>
  <si>
    <t>Due wk 9</t>
  </si>
  <si>
    <t>Due wk 10</t>
  </si>
  <si>
    <t>Client</t>
  </si>
  <si>
    <t>Date</t>
  </si>
  <si>
    <t>Standard billing blocks per hour</t>
  </si>
  <si>
    <t>There once was a puppy called Cheeky, She loved to run and be freaky, She ran all the day and lost her way, but was found by her mummy-dog Tiki.</t>
  </si>
  <si>
    <t>Staff Picture Location</t>
  </si>
  <si>
    <t>Client
Status</t>
  </si>
  <si>
    <t>Due
Status</t>
  </si>
  <si>
    <t>Reporting
Categories</t>
  </si>
  <si>
    <t>Billing Type</t>
  </si>
  <si>
    <t>Hourly</t>
  </si>
  <si>
    <t>Fixed</t>
  </si>
  <si>
    <t>Last Task</t>
  </si>
  <si>
    <t>New  Task</t>
  </si>
  <si>
    <t>Notes</t>
  </si>
  <si>
    <t>Takeoff with Cube Façade</t>
  </si>
  <si>
    <t xml:space="preserve">Quote 17 Ramblers Rd </t>
  </si>
  <si>
    <t>Estimate debs house</t>
  </si>
  <si>
    <t>Quote Simons new shop</t>
  </si>
  <si>
    <t>Estimate something</t>
  </si>
  <si>
    <t>There are notes in this field</t>
  </si>
  <si>
    <t>Takeoff to Tasmania for a rest</t>
  </si>
  <si>
    <t>Going with car on the ferry</t>
  </si>
  <si>
    <t>Not Started</t>
  </si>
  <si>
    <t>In Progress</t>
  </si>
  <si>
    <t>Completed</t>
  </si>
  <si>
    <t>Task Status</t>
  </si>
  <si>
    <t>No notes for this task</t>
  </si>
  <si>
    <t>Quoting job for debs balcony</t>
  </si>
  <si>
    <t>This is a new note for this task</t>
  </si>
  <si>
    <t>Details of this job</t>
  </si>
  <si>
    <t>Quote set of 4 National Health Homes</t>
  </si>
  <si>
    <t>Hours Worked</t>
  </si>
  <si>
    <t>The vet had better look after my fur baby</t>
  </si>
  <si>
    <t>Add in some new notes here</t>
  </si>
  <si>
    <t>New note for this task.Updated 05/05/21</t>
  </si>
  <si>
    <t>This is another task data test</t>
  </si>
  <si>
    <t>Takeoff bills of material big house</t>
  </si>
  <si>
    <t>Weil here it is the 06/08/21 and this task is completed.</t>
  </si>
  <si>
    <t>This task is half done. Waiting on something from Addison to complete.</t>
  </si>
  <si>
    <t>Not a lot of spending on this one.</t>
  </si>
  <si>
    <t>Quoting a brick dunny</t>
  </si>
  <si>
    <t xml:space="preserve"> </t>
  </si>
  <si>
    <t>Actually still  lots of checking to do</t>
  </si>
  <si>
    <t>Takeoff for a queensland holiday</t>
  </si>
  <si>
    <t>Sun surf and sand and a good bottle of bubbly.</t>
  </si>
  <si>
    <t>There are no new notes here</t>
  </si>
  <si>
    <t>This is a new estimating task</t>
  </si>
  <si>
    <t>Notes notes  notes notes and more notes</t>
  </si>
  <si>
    <t>Quote Cheekys  teeth extraction</t>
  </si>
  <si>
    <t>Task ID</t>
  </si>
  <si>
    <t>Assigned To</t>
  </si>
  <si>
    <t>Current Hours
Allocated</t>
  </si>
  <si>
    <t>Rep Cat 1</t>
  </si>
  <si>
    <t>Rep Cat 2</t>
  </si>
  <si>
    <t>Rep Cat 3</t>
  </si>
  <si>
    <t>Rep Cat 4</t>
  </si>
  <si>
    <t>Rep Cat 5</t>
  </si>
  <si>
    <t>Rep Cat 6</t>
  </si>
  <si>
    <t>Rep Cat 7</t>
  </si>
  <si>
    <t>Rep Cat 8</t>
  </si>
  <si>
    <t>Rep Cat 9</t>
  </si>
  <si>
    <t>Rep Cat 10</t>
  </si>
  <si>
    <t>Reporting
Category</t>
  </si>
  <si>
    <t>Task
ID</t>
  </si>
  <si>
    <t>Client Name</t>
  </si>
  <si>
    <t>Accept Date</t>
  </si>
  <si>
    <t>Hrs Worked
to date</t>
  </si>
  <si>
    <t>Balance Hrs</t>
  </si>
  <si>
    <t>Task Due Wk</t>
  </si>
  <si>
    <t>Est Compl Date</t>
  </si>
  <si>
    <t>Est Total
 Hours</t>
  </si>
  <si>
    <t>This is a new task for today</t>
  </si>
  <si>
    <t>There are no new notes for this task</t>
  </si>
  <si>
    <t>This is another new task for the week</t>
  </si>
  <si>
    <t>stop go stop go</t>
  </si>
  <si>
    <t>task notes</t>
  </si>
  <si>
    <t>and another one</t>
  </si>
  <si>
    <t>No notes here</t>
  </si>
  <si>
    <t>Estim01</t>
  </si>
  <si>
    <t>Estim02</t>
  </si>
  <si>
    <t>Estim03</t>
  </si>
  <si>
    <t>Estim04</t>
  </si>
  <si>
    <t>Estim05</t>
  </si>
  <si>
    <t>Estim06</t>
  </si>
  <si>
    <t>Estim07</t>
  </si>
  <si>
    <t>EsEstim07ator
Status</t>
  </si>
  <si>
    <t>EsEstim07ating Workday Settings</t>
  </si>
  <si>
    <t>Standard work hours per EsEstim07ator per day</t>
  </si>
  <si>
    <t>Staff Estim07e Cards Location</t>
  </si>
  <si>
    <t>C:\Users\Deb\Documents\_EXCEL\WorkflowRTE\PicturesRTE</t>
  </si>
  <si>
    <t>C:\Users\Deb\Documents\_EXCEL\WorkflowRTE\TimecardsRTE</t>
  </si>
  <si>
    <t>Estim ID</t>
  </si>
  <si>
    <t>Builder 1</t>
  </si>
  <si>
    <t>Builder 2</t>
  </si>
  <si>
    <t>Builder 3</t>
  </si>
  <si>
    <t>Builder 4</t>
  </si>
  <si>
    <t>Builder 5</t>
  </si>
  <si>
    <t>Angel Wings</t>
  </si>
  <si>
    <t>Leasuresuit Larry</t>
  </si>
  <si>
    <t>Mary Lamb</t>
  </si>
  <si>
    <t>Peter Rabbit</t>
  </si>
  <si>
    <t>Foghorn Leghorn</t>
  </si>
  <si>
    <t>Daffy Duck</t>
  </si>
  <si>
    <t>Buggs Bunny</t>
  </si>
  <si>
    <t>Quoting my favourite authors</t>
  </si>
  <si>
    <t>Estimator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</si>
</sst>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/mm/yy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0"/>
      <color theme="1"/>
      <name val="Arial Rounded MT Bold"/>
      <family val="2"/>
    </font>
    <font>
      <u/>
      <sz val="11"/>
      <color theme="2" tint="-0.749961851863155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4" tint="0.59999389629810485"/>
        </stop>
        <stop position="1">
          <color theme="4" tint="0.80001220740379042"/>
        </stop>
      </gradientFill>
    </fill>
    <fill>
      <gradientFill degree="90">
        <stop position="0">
          <color theme="4" tint="0.40000610370189521"/>
        </stop>
        <stop position="1">
          <color theme="4" tint="0.59999389629810485"/>
        </stop>
      </gradientFill>
    </fill>
    <fill>
      <patternFill patternType="solid">
        <fgColor rgb="FFDDFBF7"/>
        <bgColor indexed="64"/>
      </patternFill>
    </fill>
    <fill>
      <gradientFill degree="270">
        <stop position="0">
          <color theme="0"/>
        </stop>
        <stop position="1">
          <color rgb="FFC79E66"/>
        </stop>
      </gradientFill>
    </fill>
    <fill>
      <patternFill patternType="solid">
        <fgColor theme="9" tint="0.79998168889431442"/>
        <bgColor theme="9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4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4" tint="-0.499984740745262"/>
      </top>
      <bottom style="hair">
        <color theme="4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4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ck">
        <color indexed="64"/>
      </top>
      <bottom/>
      <diagonal/>
    </border>
    <border>
      <left style="thin">
        <color theme="9"/>
      </left>
      <right style="thin">
        <color theme="9"/>
      </right>
      <top style="thick">
        <color indexed="64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4" borderId="0" xfId="0" applyFill="1"/>
    <xf numFmtId="0" fontId="2" fillId="5" borderId="0" xfId="0" applyFont="1" applyFill="1" applyAlignment="1"/>
    <xf numFmtId="0" fontId="0" fillId="3" borderId="4" xfId="0" applyFill="1" applyBorder="1"/>
    <xf numFmtId="0" fontId="0" fillId="0" borderId="5" xfId="0" applyFill="1" applyBorder="1"/>
    <xf numFmtId="0" fontId="0" fillId="2" borderId="0" xfId="0" applyFill="1" applyAlignment="1">
      <alignment horizontal="right"/>
    </xf>
    <xf numFmtId="0" fontId="0" fillId="2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11" xfId="0" applyBorder="1"/>
    <xf numFmtId="0" fontId="0" fillId="0" borderId="13" xfId="0" applyBorder="1"/>
    <xf numFmtId="166" fontId="0" fillId="0" borderId="0" xfId="0" applyNumberFormat="1"/>
    <xf numFmtId="164" fontId="0" fillId="0" borderId="0" xfId="0" applyNumberFormat="1"/>
    <xf numFmtId="0" fontId="2" fillId="5" borderId="0" xfId="0" applyFont="1" applyFill="1" applyAlignment="1">
      <alignment horizontal="center"/>
    </xf>
    <xf numFmtId="0" fontId="0" fillId="0" borderId="17" xfId="0" applyBorder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0" fillId="0" borderId="10" xfId="0" applyFill="1" applyBorder="1"/>
    <xf numFmtId="0" fontId="0" fillId="0" borderId="12" xfId="0" applyFill="1" applyBorder="1"/>
    <xf numFmtId="0" fontId="0" fillId="0" borderId="10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1" fontId="0" fillId="0" borderId="0" xfId="0" applyNumberFormat="1"/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8" xfId="0" applyBorder="1"/>
    <xf numFmtId="164" fontId="0" fillId="0" borderId="5" xfId="0" applyNumberFormat="1" applyBorder="1"/>
    <xf numFmtId="0" fontId="0" fillId="0" borderId="5" xfId="0" applyBorder="1"/>
    <xf numFmtId="164" fontId="10" fillId="0" borderId="5" xfId="0" applyNumberFormat="1" applyFont="1" applyBorder="1"/>
    <xf numFmtId="164" fontId="0" fillId="0" borderId="19" xfId="0" applyNumberFormat="1" applyBorder="1"/>
    <xf numFmtId="0" fontId="0" fillId="0" borderId="19" xfId="0" applyBorder="1"/>
    <xf numFmtId="1" fontId="0" fillId="0" borderId="19" xfId="0" applyNumberFormat="1" applyBorder="1"/>
    <xf numFmtId="1" fontId="0" fillId="0" borderId="5" xfId="0" applyNumberFormat="1" applyBorder="1"/>
    <xf numFmtId="166" fontId="0" fillId="0" borderId="19" xfId="0" applyNumberFormat="1" applyBorder="1"/>
    <xf numFmtId="166" fontId="0" fillId="0" borderId="5" xfId="0" applyNumberFormat="1" applyBorder="1"/>
    <xf numFmtId="164" fontId="7" fillId="7" borderId="1" xfId="0" applyNumberFormat="1" applyFont="1" applyFill="1" applyBorder="1" applyAlignment="1">
      <alignment horizontal="center" vertical="center"/>
    </xf>
    <xf numFmtId="1" fontId="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166" fontId="7" fillId="7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right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0" fillId="8" borderId="20" xfId="0" applyFont="1" applyFill="1" applyBorder="1"/>
    <xf numFmtId="0" fontId="3" fillId="0" borderId="0" xfId="1"/>
    <xf numFmtId="0" fontId="0" fillId="8" borderId="21" xfId="0" applyFont="1" applyFill="1" applyBorder="1"/>
    <xf numFmtId="0" fontId="0" fillId="8" borderId="21" xfId="0" applyFont="1" applyFill="1" applyBorder="1" applyAlignment="1">
      <alignment horizontal="center"/>
    </xf>
    <xf numFmtId="0" fontId="0" fillId="8" borderId="21" xfId="0" applyFont="1" applyFill="1" applyBorder="1" applyAlignment="1">
      <alignment horizontal="center" vertical="center"/>
    </xf>
    <xf numFmtId="164" fontId="0" fillId="8" borderId="21" xfId="0" applyNumberFormat="1" applyFont="1" applyFill="1" applyBorder="1"/>
    <xf numFmtId="166" fontId="0" fillId="8" borderId="21" xfId="0" applyNumberFormat="1" applyFont="1" applyFill="1" applyBorder="1"/>
    <xf numFmtId="1" fontId="0" fillId="8" borderId="21" xfId="0" applyNumberFormat="1" applyFont="1" applyFill="1" applyBorder="1" applyAlignment="1">
      <alignment horizontal="center" vertical="center"/>
    </xf>
    <xf numFmtId="0" fontId="0" fillId="8" borderId="22" xfId="0" applyFont="1" applyFill="1" applyBorder="1"/>
    <xf numFmtId="0" fontId="0" fillId="0" borderId="23" xfId="0" applyFont="1" applyBorder="1"/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vertical="center"/>
    </xf>
    <xf numFmtId="164" fontId="0" fillId="0" borderId="23" xfId="0" applyNumberFormat="1" applyFont="1" applyBorder="1"/>
    <xf numFmtId="166" fontId="0" fillId="0" borderId="23" xfId="0" applyNumberFormat="1" applyFont="1" applyBorder="1"/>
    <xf numFmtId="1" fontId="0" fillId="0" borderId="23" xfId="0" applyNumberFormat="1" applyFont="1" applyBorder="1" applyAlignment="1">
      <alignment horizontal="center" vertical="center"/>
    </xf>
    <xf numFmtId="0" fontId="0" fillId="0" borderId="24" xfId="0" applyFont="1" applyBorder="1"/>
    <xf numFmtId="0" fontId="0" fillId="8" borderId="23" xfId="0" applyFont="1" applyFill="1" applyBorder="1"/>
    <xf numFmtId="0" fontId="0" fillId="8" borderId="23" xfId="0" applyFont="1" applyFill="1" applyBorder="1" applyAlignment="1">
      <alignment horizontal="center"/>
    </xf>
    <xf numFmtId="0" fontId="0" fillId="8" borderId="23" xfId="0" applyFont="1" applyFill="1" applyBorder="1" applyAlignment="1">
      <alignment horizontal="center" vertical="center"/>
    </xf>
    <xf numFmtId="164" fontId="0" fillId="8" borderId="23" xfId="0" applyNumberFormat="1" applyFont="1" applyFill="1" applyBorder="1"/>
    <xf numFmtId="166" fontId="0" fillId="8" borderId="23" xfId="0" applyNumberFormat="1" applyFont="1" applyFill="1" applyBorder="1"/>
    <xf numFmtId="1" fontId="0" fillId="8" borderId="23" xfId="0" applyNumberFormat="1" applyFont="1" applyFill="1" applyBorder="1" applyAlignment="1">
      <alignment horizontal="center" vertical="center"/>
    </xf>
    <xf numFmtId="0" fontId="0" fillId="8" borderId="24" xfId="0" applyFont="1" applyFill="1" applyBorder="1"/>
    <xf numFmtId="164" fontId="0" fillId="8" borderId="24" xfId="0" applyNumberFormat="1" applyFont="1" applyFill="1" applyBorder="1"/>
    <xf numFmtId="0" fontId="0" fillId="8" borderId="25" xfId="0" applyFont="1" applyFill="1" applyBorder="1"/>
    <xf numFmtId="0" fontId="0" fillId="8" borderId="25" xfId="0" applyFont="1" applyFill="1" applyBorder="1" applyAlignment="1">
      <alignment horizontal="center"/>
    </xf>
    <xf numFmtId="164" fontId="0" fillId="8" borderId="25" xfId="0" applyNumberFormat="1" applyFont="1" applyFill="1" applyBorder="1"/>
    <xf numFmtId="166" fontId="0" fillId="8" borderId="25" xfId="0" applyNumberFormat="1" applyFont="1" applyFill="1" applyBorder="1"/>
    <xf numFmtId="1" fontId="0" fillId="8" borderId="2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9" fillId="6" borderId="9" xfId="0" applyFont="1" applyFill="1" applyBorder="1" applyAlignment="1">
      <alignment horizontal="center" vertical="center" wrapText="1"/>
    </xf>
    <xf numFmtId="164" fontId="9" fillId="6" borderId="9" xfId="0" applyNumberFormat="1" applyFont="1" applyFill="1" applyBorder="1" applyAlignment="1">
      <alignment horizontal="center" vertical="center" wrapText="1"/>
    </xf>
    <xf numFmtId="166" fontId="9" fillId="6" borderId="9" xfId="0" applyNumberFormat="1" applyFont="1" applyFill="1" applyBorder="1" applyAlignment="1">
      <alignment horizontal="center" vertical="center" wrapText="1"/>
    </xf>
    <xf numFmtId="1" fontId="9" fillId="6" borderId="9" xfId="0" applyNumberFormat="1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6" fontId="0" fillId="0" borderId="0" xfId="0" applyNumberFormat="1" applyBorder="1"/>
    <xf numFmtId="1" fontId="0" fillId="0" borderId="0" xfId="0" applyNumberFormat="1" applyBorder="1"/>
    <xf numFmtId="0" fontId="6" fillId="0" borderId="0" xfId="0" applyFont="1" applyAlignment="1">
      <alignment wrapTex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</cellXfs>
  <cellStyles count="2">
    <cellStyle name="Hyperlink" xfId="1" builtinId="8" customBuiltin="1"/>
    <cellStyle name="Normal" xfId="0" builtinId="0"/>
  </cellStyles>
  <dxfs count="12">
    <dxf>
      <numFmt numFmtId="1" formatCode="0"/>
    </dxf>
    <dxf>
      <numFmt numFmtId="164" formatCode="ddd\ dd/mm/yy"/>
    </dxf>
    <dxf>
      <numFmt numFmtId="166" formatCode="0.0"/>
    </dxf>
    <dxf>
      <numFmt numFmtId="166" formatCode="0.0"/>
    </dxf>
    <dxf>
      <numFmt numFmtId="166" formatCode="0.0"/>
    </dxf>
    <dxf>
      <numFmt numFmtId="164" formatCode="ddd\ dd/mm/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rgb="FFDDFBF7"/>
        </patternFill>
      </fill>
      <alignment horizontal="center" vertical="center" textRotation="0" wrapText="1" indent="0" justifyLastLine="0" shrinkToFit="0" readingOrder="0"/>
    </dxf>
    <dxf>
      <font>
        <color theme="1"/>
      </font>
      <fill>
        <patternFill>
          <bgColor theme="6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684C26"/>
      <color rgb="FFAB7D3F"/>
      <color rgb="FFC79E66"/>
      <color rgb="FFE3CEB3"/>
      <color rgb="FFECDECC"/>
      <color rgb="FFDDFBF7"/>
      <color rgb="FFFFFFCC"/>
      <color rgb="FFFF9933"/>
      <color rgb="FF9900CC"/>
      <color rgb="FF6887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152400</xdr:colOff>
      <xdr:row>0</xdr:row>
      <xdr:rowOff>137272</xdr:rowOff>
    </xdr:from>
    <xdr:to>
      <xdr:col>18</xdr:col>
      <xdr:colOff>38533</xdr:colOff>
      <xdr:row>0</xdr:row>
      <xdr:rowOff>545727</xdr:rowOff>
    </xdr:to>
    <xdr:sp macro="[0]!RectangleRoundedCorners5_Click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7098625" y="137272"/>
          <a:ext cx="1105333" cy="408455"/>
        </a:xfrm>
        <a:prstGeom prst="roundRect">
          <a:avLst/>
        </a:prstGeom>
        <a:gradFill>
          <a:gsLst>
            <a:gs pos="0">
              <a:srgbClr val="AB7D3F"/>
            </a:gs>
            <a:gs pos="52000">
              <a:srgbClr val="ECDECC"/>
            </a:gs>
            <a:gs pos="100000">
              <a:srgbClr val="AB7D3F"/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Calendar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D04C20-ABA8-4BA3-B9D1-8E03F7584C6E}" name="TaskDataBase" displayName="TaskDataBase" ref="A1:O40" totalsRowShown="0" headerRowDxfId="10" tableBorderDxfId="9">
  <autoFilter ref="A1:O40" xr:uid="{A1D04C20-ABA8-4BA3-B9D1-8E03F7584C6E}"/>
  <sortState xmlns:xlrd2="http://schemas.microsoft.com/office/spreadsheetml/2017/richdata2" ref="A6:O39">
    <sortCondition ref="E1:E40"/>
  </sortState>
  <tableColumns count="15">
    <tableColumn id="1" xr3:uid="{EE9BA5F6-50DC-45F5-844C-38F51480DC81}" name="Task_x000a_ID" dataDxfId="8"/>
    <tableColumn id="2" xr3:uid="{8F2C78CB-C3B0-4478-9794-0C9009C2F347}" name="Task Name"/>
    <tableColumn id="3" xr3:uid="{4A158204-DC58-4F8E-90F7-C403CBE277BF}" name="Billing Type" dataDxfId="7"/>
    <tableColumn id="4" xr3:uid="{3F992B79-A042-46CA-8FDF-4A0567E5A1FE}" name="Client Name"/>
    <tableColumn id="5" xr3:uid="{62DDD5A5-F072-4DA5-9CC1-D6425C52A1E0}" name="Assigned To"/>
    <tableColumn id="6" xr3:uid="{7BE4B82E-B3E1-4518-9A35-2C54A18B4046}" name="Priority" dataDxfId="6"/>
    <tableColumn id="7" xr3:uid="{EBF7A2FD-CF5A-4D7A-93E2-04BA849ABFE9}" name="Accept Date" dataDxfId="5"/>
    <tableColumn id="8" xr3:uid="{8620FC4E-B8EE-463B-808E-2140D148079C}" name="Est Total_x000a_ Hours" dataDxfId="4"/>
    <tableColumn id="9" xr3:uid="{13E3F14E-DFB5-4753-831C-898D35A5F32A}" name="Hrs Worked_x000a_to date" dataDxfId="3"/>
    <tableColumn id="10" xr3:uid="{7A1909FC-483A-48AD-B51D-3689E9F07F8B}" name="Balance Hrs" dataDxfId="2"/>
    <tableColumn id="11" xr3:uid="{EABBF9DF-3C59-4886-B182-1E026CD9343C}" name="Est Compl Date" dataDxfId="1"/>
    <tableColumn id="12" xr3:uid="{971269F8-AEDD-4E53-898F-5C0376020084}" name="Task Status"/>
    <tableColumn id="13" xr3:uid="{714A388D-82C6-4BA3-93DB-A5657FF63F89}" name="Reporting_x000a_Category"/>
    <tableColumn id="14" xr3:uid="{B795892D-08F7-4331-B407-5DE46E38A23E}" name="Task Due Wk" dataDxfId="0"/>
    <tableColumn id="15" xr3:uid="{DDACC0B7-A934-4523-AFCF-BC7B740634B2}" name="Notes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sks">
    <tabColor theme="9" tint="0.39997558519241921"/>
  </sheetPr>
  <dimension ref="A1:AD40"/>
  <sheetViews>
    <sheetView topLeftCell="J1" workbookViewId="0">
      <selection activeCell="A2" sqref="A2:O40"/>
    </sheetView>
  </sheetViews>
  <sheetFormatPr defaultRowHeight="15" x14ac:dyDescent="0.25"/>
  <cols>
    <col min="1" max="1" width="10.5703125" style="1" customWidth="1"/>
    <col min="2" max="2" width="38.28515625" customWidth="1"/>
    <col min="3" max="3" width="17.42578125" style="1" customWidth="1"/>
    <col min="4" max="4" width="20.28515625" customWidth="1"/>
    <col min="5" max="5" width="16.42578125" customWidth="1"/>
    <col min="6" max="6" width="18.7109375" style="1" customWidth="1"/>
    <col min="7" max="7" width="16.28515625" style="15" customWidth="1"/>
    <col min="8" max="8" width="12.85546875" style="14" customWidth="1"/>
    <col min="9" max="9" width="15.28515625" style="14" customWidth="1"/>
    <col min="10" max="10" width="14.42578125" style="14" customWidth="1"/>
    <col min="11" max="11" width="18" style="15" customWidth="1"/>
    <col min="12" max="12" width="14.7109375" customWidth="1"/>
    <col min="13" max="13" width="16" customWidth="1"/>
    <col min="14" max="14" width="16.85546875" style="31" customWidth="1"/>
    <col min="15" max="15" width="148.85546875" customWidth="1"/>
    <col min="19" max="19" width="16" customWidth="1"/>
    <col min="20" max="20" width="36.140625" customWidth="1"/>
  </cols>
  <sheetData>
    <row r="1" spans="1:30" s="83" customFormat="1" ht="48.75" customHeight="1" thickBot="1" x14ac:dyDescent="0.3">
      <c r="A1" s="85" t="s">
        <v>93</v>
      </c>
      <c r="B1" s="85" t="s">
        <v>5</v>
      </c>
      <c r="C1" s="85" t="s">
        <v>38</v>
      </c>
      <c r="D1" s="85" t="s">
        <v>94</v>
      </c>
      <c r="E1" s="85" t="s">
        <v>80</v>
      </c>
      <c r="F1" s="85" t="s">
        <v>0</v>
      </c>
      <c r="G1" s="86" t="s">
        <v>95</v>
      </c>
      <c r="H1" s="87" t="s">
        <v>100</v>
      </c>
      <c r="I1" s="87" t="s">
        <v>96</v>
      </c>
      <c r="J1" s="87" t="s">
        <v>97</v>
      </c>
      <c r="K1" s="86" t="s">
        <v>99</v>
      </c>
      <c r="L1" s="85" t="s">
        <v>55</v>
      </c>
      <c r="M1" s="85" t="s">
        <v>92</v>
      </c>
      <c r="N1" s="88" t="s">
        <v>98</v>
      </c>
      <c r="O1" s="89" t="s">
        <v>43</v>
      </c>
      <c r="AA1" s="95"/>
      <c r="AD1" s="84">
        <f>COUNT(A1:A5021)+2</f>
        <v>41</v>
      </c>
    </row>
    <row r="2" spans="1:30" ht="15.75" thickTop="1" x14ac:dyDescent="0.25">
      <c r="A2" s="57">
        <v>2</v>
      </c>
      <c r="B2" s="56" t="s">
        <v>11</v>
      </c>
      <c r="C2" s="57" t="s">
        <v>39</v>
      </c>
      <c r="D2" s="56" t="s">
        <v>122</v>
      </c>
      <c r="E2" s="56" t="s">
        <v>108</v>
      </c>
      <c r="F2" s="58" t="s">
        <v>3</v>
      </c>
      <c r="G2" s="59">
        <v>44411</v>
      </c>
      <c r="H2" s="60">
        <v>47</v>
      </c>
      <c r="I2" s="60">
        <v>51</v>
      </c>
      <c r="J2" s="60">
        <f t="shared" ref="J2:J9" si="0">H2-I2</f>
        <v>-4</v>
      </c>
      <c r="K2" s="59">
        <v>44419</v>
      </c>
      <c r="L2" s="56" t="s">
        <v>53</v>
      </c>
      <c r="M2" s="56" t="s">
        <v>82</v>
      </c>
      <c r="N2" s="61">
        <v>2</v>
      </c>
      <c r="O2" s="62"/>
    </row>
    <row r="3" spans="1:30" x14ac:dyDescent="0.25">
      <c r="A3" s="64">
        <v>3</v>
      </c>
      <c r="B3" s="63" t="s">
        <v>12</v>
      </c>
      <c r="C3" s="64" t="s">
        <v>39</v>
      </c>
      <c r="D3" s="28" t="s">
        <v>123</v>
      </c>
      <c r="E3" s="63" t="s">
        <v>109</v>
      </c>
      <c r="F3" s="65" t="s">
        <v>3</v>
      </c>
      <c r="G3" s="66">
        <v>44412</v>
      </c>
      <c r="H3" s="67">
        <v>47</v>
      </c>
      <c r="I3" s="67">
        <v>20</v>
      </c>
      <c r="J3" s="67">
        <f t="shared" si="0"/>
        <v>27</v>
      </c>
      <c r="K3" s="66">
        <v>44420</v>
      </c>
      <c r="L3" s="63" t="s">
        <v>53</v>
      </c>
      <c r="M3" s="63" t="s">
        <v>83</v>
      </c>
      <c r="N3" s="68">
        <v>2</v>
      </c>
      <c r="O3" s="69"/>
    </row>
    <row r="4" spans="1:30" x14ac:dyDescent="0.25">
      <c r="A4" s="71">
        <v>4</v>
      </c>
      <c r="B4" s="70" t="s">
        <v>13</v>
      </c>
      <c r="C4" s="71" t="s">
        <v>39</v>
      </c>
      <c r="D4" s="28" t="s">
        <v>124</v>
      </c>
      <c r="E4" s="70" t="s">
        <v>110</v>
      </c>
      <c r="F4" s="72" t="s">
        <v>3</v>
      </c>
      <c r="G4" s="73">
        <v>44413</v>
      </c>
      <c r="H4" s="74">
        <v>47</v>
      </c>
      <c r="I4" s="74">
        <v>20</v>
      </c>
      <c r="J4" s="74">
        <f t="shared" si="0"/>
        <v>27</v>
      </c>
      <c r="K4" s="73">
        <v>44421</v>
      </c>
      <c r="L4" s="70" t="s">
        <v>53</v>
      </c>
      <c r="M4" s="70" t="s">
        <v>84</v>
      </c>
      <c r="N4" s="75">
        <v>2</v>
      </c>
      <c r="O4" s="76"/>
    </row>
    <row r="5" spans="1:30" x14ac:dyDescent="0.25">
      <c r="A5" s="64">
        <v>5</v>
      </c>
      <c r="B5" s="63" t="s">
        <v>14</v>
      </c>
      <c r="C5" s="64" t="s">
        <v>39</v>
      </c>
      <c r="D5" s="28" t="s">
        <v>125</v>
      </c>
      <c r="E5" s="63" t="s">
        <v>111</v>
      </c>
      <c r="F5" s="65" t="s">
        <v>3</v>
      </c>
      <c r="G5" s="66">
        <v>44414</v>
      </c>
      <c r="H5" s="67">
        <v>47</v>
      </c>
      <c r="I5" s="67">
        <v>20</v>
      </c>
      <c r="J5" s="67">
        <f t="shared" si="0"/>
        <v>27</v>
      </c>
      <c r="K5" s="66">
        <v>44424</v>
      </c>
      <c r="L5" s="63" t="s">
        <v>53</v>
      </c>
      <c r="M5" s="63" t="s">
        <v>85</v>
      </c>
      <c r="N5" s="68">
        <v>2</v>
      </c>
      <c r="O5" s="69"/>
    </row>
    <row r="6" spans="1:30" x14ac:dyDescent="0.25">
      <c r="A6" s="71">
        <v>6</v>
      </c>
      <c r="B6" s="70" t="s">
        <v>15</v>
      </c>
      <c r="C6" s="71" t="s">
        <v>39</v>
      </c>
      <c r="D6" s="28" t="s">
        <v>126</v>
      </c>
      <c r="E6" s="70" t="s">
        <v>112</v>
      </c>
      <c r="F6" s="72" t="s">
        <v>3</v>
      </c>
      <c r="G6" s="73">
        <v>44414</v>
      </c>
      <c r="H6" s="74">
        <v>55</v>
      </c>
      <c r="I6" s="74">
        <v>20</v>
      </c>
      <c r="J6" s="74">
        <f>H6-I6</f>
        <v>35</v>
      </c>
      <c r="K6" s="73">
        <v>44424</v>
      </c>
      <c r="L6" s="70" t="s">
        <v>53</v>
      </c>
      <c r="M6" s="70" t="s">
        <v>86</v>
      </c>
      <c r="N6" s="75">
        <v>2</v>
      </c>
      <c r="O6" s="76"/>
    </row>
    <row r="7" spans="1:30" x14ac:dyDescent="0.25">
      <c r="A7" s="64">
        <v>7</v>
      </c>
      <c r="B7" s="63" t="s">
        <v>16</v>
      </c>
      <c r="C7" s="64" t="s">
        <v>40</v>
      </c>
      <c r="D7" s="63" t="s">
        <v>122</v>
      </c>
      <c r="E7" s="63" t="s">
        <v>113</v>
      </c>
      <c r="F7" s="65" t="s">
        <v>3</v>
      </c>
      <c r="G7" s="66">
        <v>44417</v>
      </c>
      <c r="H7" s="67">
        <v>70</v>
      </c>
      <c r="I7" s="67">
        <v>20</v>
      </c>
      <c r="J7" s="67">
        <f>H7-I7</f>
        <v>50</v>
      </c>
      <c r="K7" s="66">
        <v>44428</v>
      </c>
      <c r="L7" s="63" t="s">
        <v>53</v>
      </c>
      <c r="M7" s="63" t="s">
        <v>87</v>
      </c>
      <c r="N7" s="68">
        <v>2</v>
      </c>
      <c r="O7" s="69"/>
    </row>
    <row r="8" spans="1:30" x14ac:dyDescent="0.25">
      <c r="A8" s="71">
        <v>8</v>
      </c>
      <c r="B8" s="70" t="s">
        <v>17</v>
      </c>
      <c r="C8" s="71" t="s">
        <v>39</v>
      </c>
      <c r="D8" s="28" t="s">
        <v>123</v>
      </c>
      <c r="E8" s="63" t="s">
        <v>113</v>
      </c>
      <c r="F8" s="72" t="s">
        <v>3</v>
      </c>
      <c r="G8" s="73">
        <v>44416</v>
      </c>
      <c r="H8" s="74">
        <v>75</v>
      </c>
      <c r="I8" s="74">
        <v>76</v>
      </c>
      <c r="J8" s="74">
        <f>H8-I8</f>
        <v>-1</v>
      </c>
      <c r="K8" s="73">
        <v>44431</v>
      </c>
      <c r="L8" s="70" t="s">
        <v>54</v>
      </c>
      <c r="M8" s="70" t="s">
        <v>88</v>
      </c>
      <c r="N8" s="75">
        <v>3</v>
      </c>
      <c r="O8" s="76"/>
    </row>
    <row r="9" spans="1:30" x14ac:dyDescent="0.25">
      <c r="A9" s="64">
        <v>9</v>
      </c>
      <c r="B9" s="63" t="s">
        <v>10</v>
      </c>
      <c r="C9" s="64" t="s">
        <v>39</v>
      </c>
      <c r="D9" s="28" t="s">
        <v>124</v>
      </c>
      <c r="E9" s="70" t="s">
        <v>109</v>
      </c>
      <c r="F9" s="65" t="s">
        <v>3</v>
      </c>
      <c r="G9" s="66">
        <v>44417</v>
      </c>
      <c r="H9" s="67">
        <v>80</v>
      </c>
      <c r="I9" s="67">
        <v>79</v>
      </c>
      <c r="J9" s="67">
        <f>H9-I9</f>
        <v>1</v>
      </c>
      <c r="K9" s="66">
        <v>44431</v>
      </c>
      <c r="L9" s="63" t="s">
        <v>54</v>
      </c>
      <c r="M9" s="63" t="s">
        <v>89</v>
      </c>
      <c r="N9" s="68">
        <v>2</v>
      </c>
      <c r="O9" s="69"/>
    </row>
    <row r="10" spans="1:30" x14ac:dyDescent="0.25">
      <c r="A10" s="71">
        <v>10</v>
      </c>
      <c r="B10" s="70" t="s">
        <v>11</v>
      </c>
      <c r="C10" s="71" t="s">
        <v>40</v>
      </c>
      <c r="D10" s="28" t="s">
        <v>125</v>
      </c>
      <c r="E10" s="70" t="s">
        <v>114</v>
      </c>
      <c r="F10" s="72" t="s">
        <v>3</v>
      </c>
      <c r="G10" s="73">
        <v>44418</v>
      </c>
      <c r="H10" s="74">
        <v>40</v>
      </c>
      <c r="I10" s="74">
        <v>32</v>
      </c>
      <c r="J10" s="74">
        <v>8</v>
      </c>
      <c r="K10" s="73">
        <v>44425</v>
      </c>
      <c r="L10" s="70" t="s">
        <v>53</v>
      </c>
      <c r="M10" s="70" t="s">
        <v>90</v>
      </c>
      <c r="N10" s="75">
        <v>1</v>
      </c>
      <c r="O10" s="76" t="s">
        <v>72</v>
      </c>
    </row>
    <row r="11" spans="1:30" x14ac:dyDescent="0.25">
      <c r="A11" s="64">
        <v>11</v>
      </c>
      <c r="B11" s="63" t="s">
        <v>13</v>
      </c>
      <c r="C11" s="64" t="s">
        <v>40</v>
      </c>
      <c r="D11" s="28" t="s">
        <v>126</v>
      </c>
      <c r="E11" s="63" t="s">
        <v>108</v>
      </c>
      <c r="F11" s="65" t="s">
        <v>3</v>
      </c>
      <c r="G11" s="66">
        <v>44420</v>
      </c>
      <c r="H11" s="67">
        <v>50</v>
      </c>
      <c r="I11" s="67">
        <v>48</v>
      </c>
      <c r="J11" s="67">
        <v>0</v>
      </c>
      <c r="K11" s="66">
        <v>44431</v>
      </c>
      <c r="L11" s="63" t="s">
        <v>53</v>
      </c>
      <c r="M11" s="63" t="s">
        <v>91</v>
      </c>
      <c r="N11" s="68">
        <v>2</v>
      </c>
      <c r="O11" s="69" t="s">
        <v>64</v>
      </c>
    </row>
    <row r="12" spans="1:30" x14ac:dyDescent="0.25">
      <c r="A12" s="71">
        <v>12</v>
      </c>
      <c r="B12" s="70" t="s">
        <v>14</v>
      </c>
      <c r="C12" s="71" t="s">
        <v>39</v>
      </c>
      <c r="D12" s="63" t="s">
        <v>122</v>
      </c>
      <c r="E12" s="70" t="s">
        <v>109</v>
      </c>
      <c r="F12" s="72" t="s">
        <v>3</v>
      </c>
      <c r="G12" s="73">
        <v>44421</v>
      </c>
      <c r="H12" s="74">
        <v>55</v>
      </c>
      <c r="I12" s="74">
        <v>0</v>
      </c>
      <c r="J12" s="74">
        <v>55</v>
      </c>
      <c r="K12" s="73">
        <v>44431</v>
      </c>
      <c r="L12" s="70" t="s">
        <v>52</v>
      </c>
      <c r="M12" s="70" t="s">
        <v>82</v>
      </c>
      <c r="N12" s="75">
        <v>2</v>
      </c>
      <c r="O12" s="76" t="s">
        <v>69</v>
      </c>
    </row>
    <row r="13" spans="1:30" x14ac:dyDescent="0.25">
      <c r="A13" s="64">
        <v>13</v>
      </c>
      <c r="B13" s="63" t="s">
        <v>15</v>
      </c>
      <c r="C13" s="64" t="s">
        <v>39</v>
      </c>
      <c r="D13" s="28" t="s">
        <v>123</v>
      </c>
      <c r="E13" s="63" t="s">
        <v>110</v>
      </c>
      <c r="F13" s="65" t="s">
        <v>3</v>
      </c>
      <c r="G13" s="66">
        <v>44424</v>
      </c>
      <c r="H13" s="67">
        <v>60</v>
      </c>
      <c r="I13" s="67">
        <v>10</v>
      </c>
      <c r="J13" s="67">
        <f>H13-I13</f>
        <v>50</v>
      </c>
      <c r="K13" s="66">
        <v>44434</v>
      </c>
      <c r="L13" s="63" t="s">
        <v>53</v>
      </c>
      <c r="M13" s="63" t="s">
        <v>83</v>
      </c>
      <c r="N13" s="68">
        <v>2</v>
      </c>
      <c r="O13" s="69"/>
    </row>
    <row r="14" spans="1:30" x14ac:dyDescent="0.25">
      <c r="A14" s="71">
        <v>14</v>
      </c>
      <c r="B14" s="70" t="s">
        <v>16</v>
      </c>
      <c r="C14" s="71" t="s">
        <v>39</v>
      </c>
      <c r="D14" s="28" t="s">
        <v>124</v>
      </c>
      <c r="E14" s="70" t="s">
        <v>111</v>
      </c>
      <c r="F14" s="72" t="s">
        <v>3</v>
      </c>
      <c r="G14" s="73">
        <v>44425</v>
      </c>
      <c r="H14" s="74">
        <v>65</v>
      </c>
      <c r="I14" s="74">
        <v>11</v>
      </c>
      <c r="J14" s="74">
        <f>H14-I14</f>
        <v>54</v>
      </c>
      <c r="K14" s="73">
        <v>44438</v>
      </c>
      <c r="L14" s="70" t="s">
        <v>53</v>
      </c>
      <c r="M14" s="70" t="s">
        <v>84</v>
      </c>
      <c r="N14" s="75">
        <v>2</v>
      </c>
      <c r="O14" s="76"/>
    </row>
    <row r="15" spans="1:30" x14ac:dyDescent="0.25">
      <c r="A15" s="64">
        <v>15</v>
      </c>
      <c r="B15" s="63" t="s">
        <v>16</v>
      </c>
      <c r="C15" s="64" t="s">
        <v>39</v>
      </c>
      <c r="D15" s="28" t="s">
        <v>125</v>
      </c>
      <c r="E15" s="63" t="s">
        <v>112</v>
      </c>
      <c r="F15" s="65" t="s">
        <v>3</v>
      </c>
      <c r="G15" s="66">
        <v>44425</v>
      </c>
      <c r="H15" s="67">
        <v>65</v>
      </c>
      <c r="I15" s="67">
        <v>12</v>
      </c>
      <c r="J15" s="67">
        <f>H15-I15</f>
        <v>53</v>
      </c>
      <c r="K15" s="66">
        <v>44438</v>
      </c>
      <c r="L15" s="63" t="s">
        <v>53</v>
      </c>
      <c r="M15" s="63" t="s">
        <v>85</v>
      </c>
      <c r="N15" s="68">
        <v>2</v>
      </c>
      <c r="O15" s="69" t="s">
        <v>58</v>
      </c>
    </row>
    <row r="16" spans="1:30" x14ac:dyDescent="0.25">
      <c r="A16" s="71">
        <v>16</v>
      </c>
      <c r="B16" s="70" t="s">
        <v>10</v>
      </c>
      <c r="C16" s="71" t="s">
        <v>39</v>
      </c>
      <c r="D16" s="28" t="s">
        <v>126</v>
      </c>
      <c r="E16" s="70" t="s">
        <v>113</v>
      </c>
      <c r="F16" s="72" t="s">
        <v>3</v>
      </c>
      <c r="G16" s="73">
        <v>44425</v>
      </c>
      <c r="H16" s="74">
        <v>75</v>
      </c>
      <c r="I16" s="74">
        <v>13</v>
      </c>
      <c r="J16" s="74">
        <f>H16-I16</f>
        <v>62</v>
      </c>
      <c r="K16" s="73">
        <v>44439</v>
      </c>
      <c r="L16" s="70" t="s">
        <v>53</v>
      </c>
      <c r="M16" s="70" t="s">
        <v>86</v>
      </c>
      <c r="N16" s="75">
        <v>2</v>
      </c>
      <c r="O16" s="76"/>
    </row>
    <row r="17" spans="1:15" x14ac:dyDescent="0.25">
      <c r="A17" s="64">
        <v>17</v>
      </c>
      <c r="B17" s="63" t="s">
        <v>11</v>
      </c>
      <c r="C17" s="64" t="s">
        <v>39</v>
      </c>
      <c r="D17" s="63" t="s">
        <v>122</v>
      </c>
      <c r="E17" s="63" t="s">
        <v>108</v>
      </c>
      <c r="F17" s="65" t="s">
        <v>3</v>
      </c>
      <c r="G17" s="66">
        <v>44426</v>
      </c>
      <c r="H17" s="67">
        <v>80</v>
      </c>
      <c r="I17" s="67">
        <v>78</v>
      </c>
      <c r="J17" s="67">
        <f>H17-I17</f>
        <v>2</v>
      </c>
      <c r="K17" s="66">
        <v>44440</v>
      </c>
      <c r="L17" s="63" t="s">
        <v>54</v>
      </c>
      <c r="M17" s="63" t="s">
        <v>87</v>
      </c>
      <c r="N17" s="68">
        <v>2</v>
      </c>
      <c r="O17" s="69"/>
    </row>
    <row r="18" spans="1:15" x14ac:dyDescent="0.25">
      <c r="A18" s="71">
        <v>18</v>
      </c>
      <c r="B18" s="70" t="s">
        <v>12</v>
      </c>
      <c r="C18" s="71" t="s">
        <v>39</v>
      </c>
      <c r="D18" s="28" t="s">
        <v>123</v>
      </c>
      <c r="E18" s="70" t="s">
        <v>109</v>
      </c>
      <c r="F18" s="72" t="s">
        <v>3</v>
      </c>
      <c r="G18" s="73">
        <v>44427</v>
      </c>
      <c r="H18" s="74">
        <v>90</v>
      </c>
      <c r="I18" s="74">
        <v>78</v>
      </c>
      <c r="J18" s="74">
        <f>H18-I18</f>
        <v>12</v>
      </c>
      <c r="K18" s="73">
        <v>44445</v>
      </c>
      <c r="L18" s="70" t="s">
        <v>53</v>
      </c>
      <c r="M18" s="70" t="s">
        <v>88</v>
      </c>
      <c r="N18" s="75">
        <v>3</v>
      </c>
      <c r="O18" s="76"/>
    </row>
    <row r="19" spans="1:15" x14ac:dyDescent="0.25">
      <c r="A19" s="64">
        <v>19</v>
      </c>
      <c r="B19" s="63" t="s">
        <v>13</v>
      </c>
      <c r="C19" s="64" t="s">
        <v>39</v>
      </c>
      <c r="D19" s="28" t="s">
        <v>124</v>
      </c>
      <c r="E19" s="63" t="s">
        <v>110</v>
      </c>
      <c r="F19" s="65" t="s">
        <v>3</v>
      </c>
      <c r="G19" s="66">
        <v>44428</v>
      </c>
      <c r="H19" s="67">
        <v>100</v>
      </c>
      <c r="I19" s="67">
        <v>100</v>
      </c>
      <c r="J19" s="67">
        <f>H19-I19</f>
        <v>0</v>
      </c>
      <c r="K19" s="66">
        <v>44445</v>
      </c>
      <c r="L19" s="63" t="s">
        <v>54</v>
      </c>
      <c r="M19" s="63" t="s">
        <v>89</v>
      </c>
      <c r="N19" s="68">
        <v>3</v>
      </c>
      <c r="O19" s="69"/>
    </row>
    <row r="20" spans="1:15" x14ac:dyDescent="0.25">
      <c r="A20" s="71">
        <v>20</v>
      </c>
      <c r="B20" s="70" t="s">
        <v>14</v>
      </c>
      <c r="C20" s="71" t="s">
        <v>39</v>
      </c>
      <c r="D20" s="28" t="s">
        <v>125</v>
      </c>
      <c r="E20" s="63" t="s">
        <v>108</v>
      </c>
      <c r="F20" s="72" t="s">
        <v>3</v>
      </c>
      <c r="G20" s="73">
        <v>44417</v>
      </c>
      <c r="H20" s="74">
        <v>110</v>
      </c>
      <c r="I20" s="74">
        <v>43</v>
      </c>
      <c r="J20" s="74">
        <v>67</v>
      </c>
      <c r="K20" s="73">
        <v>44435</v>
      </c>
      <c r="L20" s="70" t="s">
        <v>53</v>
      </c>
      <c r="M20" s="70" t="s">
        <v>90</v>
      </c>
      <c r="N20" s="75">
        <v>3</v>
      </c>
      <c r="O20" s="77" t="s">
        <v>68</v>
      </c>
    </row>
    <row r="21" spans="1:15" x14ac:dyDescent="0.25">
      <c r="A21" s="64">
        <v>21</v>
      </c>
      <c r="B21" s="63" t="s">
        <v>15</v>
      </c>
      <c r="C21" s="64" t="s">
        <v>40</v>
      </c>
      <c r="D21" s="28" t="s">
        <v>126</v>
      </c>
      <c r="E21" s="70" t="s">
        <v>109</v>
      </c>
      <c r="F21" s="65" t="s">
        <v>3</v>
      </c>
      <c r="G21" s="66">
        <v>44418</v>
      </c>
      <c r="H21" s="67">
        <v>110</v>
      </c>
      <c r="I21" s="67">
        <v>51</v>
      </c>
      <c r="J21" s="67">
        <v>59</v>
      </c>
      <c r="K21" s="66">
        <v>44438</v>
      </c>
      <c r="L21" s="63" t="s">
        <v>53</v>
      </c>
      <c r="M21" s="63" t="s">
        <v>91</v>
      </c>
      <c r="N21" s="68">
        <v>3</v>
      </c>
      <c r="O21" s="69" t="s">
        <v>63</v>
      </c>
    </row>
    <row r="22" spans="1:15" x14ac:dyDescent="0.25">
      <c r="A22" s="71">
        <v>22</v>
      </c>
      <c r="B22" s="70" t="s">
        <v>41</v>
      </c>
      <c r="C22" s="71" t="s">
        <v>39</v>
      </c>
      <c r="D22" s="63" t="s">
        <v>122</v>
      </c>
      <c r="E22" s="63" t="s">
        <v>110</v>
      </c>
      <c r="F22" s="72" t="s">
        <v>3</v>
      </c>
      <c r="G22" s="73">
        <v>44420</v>
      </c>
      <c r="H22" s="74">
        <v>110</v>
      </c>
      <c r="I22" s="74">
        <v>0</v>
      </c>
      <c r="J22" s="74">
        <f>H22-I22</f>
        <v>110</v>
      </c>
      <c r="K22" s="73">
        <v>44438</v>
      </c>
      <c r="L22" s="70" t="s">
        <v>52</v>
      </c>
      <c r="M22" s="70" t="s">
        <v>82</v>
      </c>
      <c r="N22" s="75">
        <v>3</v>
      </c>
      <c r="O22" s="76" t="s">
        <v>33</v>
      </c>
    </row>
    <row r="23" spans="1:15" x14ac:dyDescent="0.25">
      <c r="A23" s="64">
        <v>23</v>
      </c>
      <c r="B23" s="63" t="s">
        <v>42</v>
      </c>
      <c r="C23" s="64" t="s">
        <v>39</v>
      </c>
      <c r="D23" s="28" t="s">
        <v>123</v>
      </c>
      <c r="E23" s="70" t="s">
        <v>111</v>
      </c>
      <c r="F23" s="64" t="s">
        <v>3</v>
      </c>
      <c r="G23" s="66">
        <v>44435</v>
      </c>
      <c r="H23" s="67">
        <v>80</v>
      </c>
      <c r="I23" s="67">
        <v>0</v>
      </c>
      <c r="J23" s="67">
        <f>H23-I23</f>
        <v>80</v>
      </c>
      <c r="K23" s="66">
        <v>44449</v>
      </c>
      <c r="L23" s="63" t="s">
        <v>52</v>
      </c>
      <c r="M23" s="63" t="s">
        <v>83</v>
      </c>
      <c r="N23" s="68">
        <v>2</v>
      </c>
      <c r="O23" s="69" t="s">
        <v>44</v>
      </c>
    </row>
    <row r="24" spans="1:15" x14ac:dyDescent="0.25">
      <c r="A24" s="71">
        <v>24</v>
      </c>
      <c r="B24" s="70" t="s">
        <v>45</v>
      </c>
      <c r="C24" s="71" t="s">
        <v>39</v>
      </c>
      <c r="D24" s="28" t="s">
        <v>124</v>
      </c>
      <c r="E24" s="63" t="s">
        <v>112</v>
      </c>
      <c r="F24" s="71" t="s">
        <v>3</v>
      </c>
      <c r="G24" s="73">
        <v>44439</v>
      </c>
      <c r="H24" s="74">
        <v>42</v>
      </c>
      <c r="I24" s="74">
        <v>0</v>
      </c>
      <c r="J24" s="74">
        <v>42</v>
      </c>
      <c r="K24" s="73">
        <v>44447</v>
      </c>
      <c r="L24" s="70" t="s">
        <v>52</v>
      </c>
      <c r="M24" s="70" t="s">
        <v>84</v>
      </c>
      <c r="N24" s="75">
        <v>2</v>
      </c>
      <c r="O24" s="76" t="s">
        <v>77</v>
      </c>
    </row>
    <row r="25" spans="1:15" x14ac:dyDescent="0.25">
      <c r="A25" s="64">
        <v>25</v>
      </c>
      <c r="B25" s="63" t="s">
        <v>46</v>
      </c>
      <c r="C25" s="64" t="s">
        <v>39</v>
      </c>
      <c r="D25" s="28" t="s">
        <v>125</v>
      </c>
      <c r="E25" s="70" t="s">
        <v>113</v>
      </c>
      <c r="F25" s="64" t="s">
        <v>3</v>
      </c>
      <c r="G25" s="66">
        <v>44439</v>
      </c>
      <c r="H25" s="67">
        <v>60</v>
      </c>
      <c r="I25" s="67">
        <v>0</v>
      </c>
      <c r="J25" s="67">
        <f>H25-I25</f>
        <v>60</v>
      </c>
      <c r="K25" s="66">
        <v>44449</v>
      </c>
      <c r="L25" s="63" t="s">
        <v>52</v>
      </c>
      <c r="M25" s="63" t="s">
        <v>85</v>
      </c>
      <c r="N25" s="68">
        <v>2</v>
      </c>
      <c r="O25" s="69" t="s">
        <v>43</v>
      </c>
    </row>
    <row r="26" spans="1:15" x14ac:dyDescent="0.25">
      <c r="A26" s="71">
        <v>26</v>
      </c>
      <c r="B26" s="70" t="s">
        <v>47</v>
      </c>
      <c r="C26" s="71" t="s">
        <v>39</v>
      </c>
      <c r="D26" s="28" t="s">
        <v>126</v>
      </c>
      <c r="E26" s="70" t="s">
        <v>114</v>
      </c>
      <c r="F26" s="71" t="s">
        <v>3</v>
      </c>
      <c r="G26" s="73">
        <v>44439</v>
      </c>
      <c r="H26" s="74">
        <v>60</v>
      </c>
      <c r="I26" s="74">
        <v>0</v>
      </c>
      <c r="J26" s="74">
        <f>H26-I26</f>
        <v>60</v>
      </c>
      <c r="K26" s="73">
        <v>44449</v>
      </c>
      <c r="L26" s="70" t="s">
        <v>52</v>
      </c>
      <c r="M26" s="70" t="s">
        <v>86</v>
      </c>
      <c r="N26" s="75">
        <v>2</v>
      </c>
      <c r="O26" s="76" t="s">
        <v>43</v>
      </c>
    </row>
    <row r="27" spans="1:15" x14ac:dyDescent="0.25">
      <c r="A27" s="64">
        <v>27</v>
      </c>
      <c r="B27" s="63" t="s">
        <v>48</v>
      </c>
      <c r="C27" s="64" t="s">
        <v>40</v>
      </c>
      <c r="D27" s="63" t="s">
        <v>122</v>
      </c>
      <c r="E27" s="63" t="s">
        <v>108</v>
      </c>
      <c r="F27" s="64" t="s">
        <v>3</v>
      </c>
      <c r="G27" s="66">
        <v>44441</v>
      </c>
      <c r="H27" s="67">
        <v>80</v>
      </c>
      <c r="I27" s="67">
        <v>0</v>
      </c>
      <c r="J27" s="67">
        <f>H27-I27</f>
        <v>80</v>
      </c>
      <c r="K27" s="66">
        <v>44455</v>
      </c>
      <c r="L27" s="63" t="s">
        <v>52</v>
      </c>
      <c r="M27" s="63" t="s">
        <v>87</v>
      </c>
      <c r="N27" s="68">
        <v>2</v>
      </c>
      <c r="O27" s="69" t="s">
        <v>49</v>
      </c>
    </row>
    <row r="28" spans="1:15" x14ac:dyDescent="0.25">
      <c r="A28" s="71">
        <v>28</v>
      </c>
      <c r="B28" s="70" t="s">
        <v>50</v>
      </c>
      <c r="C28" s="71" t="s">
        <v>39</v>
      </c>
      <c r="D28" s="28" t="s">
        <v>123</v>
      </c>
      <c r="E28" s="70" t="s">
        <v>109</v>
      </c>
      <c r="F28" s="71" t="s">
        <v>4</v>
      </c>
      <c r="G28" s="73">
        <v>44442</v>
      </c>
      <c r="H28" s="74">
        <v>5</v>
      </c>
      <c r="I28" s="74">
        <v>1</v>
      </c>
      <c r="J28" s="74">
        <f>H28-I28</f>
        <v>4</v>
      </c>
      <c r="K28" s="73">
        <v>44445</v>
      </c>
      <c r="L28" s="70" t="s">
        <v>53</v>
      </c>
      <c r="M28" s="70" t="s">
        <v>88</v>
      </c>
      <c r="N28" s="75">
        <v>1</v>
      </c>
      <c r="O28" s="76" t="s">
        <v>51</v>
      </c>
    </row>
    <row r="29" spans="1:15" x14ac:dyDescent="0.25">
      <c r="A29" s="64">
        <v>29</v>
      </c>
      <c r="B29" s="63" t="s">
        <v>57</v>
      </c>
      <c r="C29" s="64" t="s">
        <v>40</v>
      </c>
      <c r="D29" s="28" t="s">
        <v>124</v>
      </c>
      <c r="E29" s="63" t="s">
        <v>110</v>
      </c>
      <c r="F29" s="64" t="s">
        <v>2</v>
      </c>
      <c r="G29" s="66">
        <v>44443</v>
      </c>
      <c r="H29" s="67">
        <v>20</v>
      </c>
      <c r="I29" s="67">
        <v>0</v>
      </c>
      <c r="J29" s="67">
        <f>H29-I29</f>
        <v>20</v>
      </c>
      <c r="K29" s="66">
        <v>44446</v>
      </c>
      <c r="L29" s="63" t="s">
        <v>52</v>
      </c>
      <c r="M29" s="63" t="s">
        <v>89</v>
      </c>
      <c r="N29" s="68">
        <v>1</v>
      </c>
      <c r="O29" s="69" t="s">
        <v>56</v>
      </c>
    </row>
    <row r="30" spans="1:15" x14ac:dyDescent="0.25">
      <c r="A30" s="71">
        <v>30</v>
      </c>
      <c r="B30" s="70" t="s">
        <v>60</v>
      </c>
      <c r="C30" s="71" t="s">
        <v>39</v>
      </c>
      <c r="D30" s="28" t="s">
        <v>125</v>
      </c>
      <c r="E30" s="70" t="s">
        <v>111</v>
      </c>
      <c r="F30" s="71" t="s">
        <v>1</v>
      </c>
      <c r="G30" s="73">
        <v>44444</v>
      </c>
      <c r="H30" s="74">
        <v>7</v>
      </c>
      <c r="I30" s="74">
        <v>0</v>
      </c>
      <c r="J30" s="74">
        <f>H30-I30</f>
        <v>7</v>
      </c>
      <c r="K30" s="73">
        <v>44445</v>
      </c>
      <c r="L30" s="70" t="s">
        <v>52</v>
      </c>
      <c r="M30" s="70" t="s">
        <v>90</v>
      </c>
      <c r="N30" s="75">
        <v>1</v>
      </c>
      <c r="O30" s="76" t="s">
        <v>59</v>
      </c>
    </row>
    <row r="31" spans="1:15" x14ac:dyDescent="0.25">
      <c r="A31" s="64">
        <v>31</v>
      </c>
      <c r="B31" s="63" t="s">
        <v>78</v>
      </c>
      <c r="C31" s="64" t="s">
        <v>39</v>
      </c>
      <c r="D31" s="28" t="s">
        <v>126</v>
      </c>
      <c r="E31" s="63" t="s">
        <v>112</v>
      </c>
      <c r="F31" s="64" t="s">
        <v>3</v>
      </c>
      <c r="G31" s="66">
        <v>44444</v>
      </c>
      <c r="H31" s="67">
        <v>4</v>
      </c>
      <c r="I31" s="67">
        <v>0</v>
      </c>
      <c r="J31" s="67">
        <v>0</v>
      </c>
      <c r="K31" s="66">
        <v>44445</v>
      </c>
      <c r="L31" s="63" t="s">
        <v>52</v>
      </c>
      <c r="M31" s="63" t="s">
        <v>91</v>
      </c>
      <c r="N31" s="68">
        <v>1</v>
      </c>
      <c r="O31" s="69" t="s">
        <v>62</v>
      </c>
    </row>
    <row r="32" spans="1:15" x14ac:dyDescent="0.25">
      <c r="A32" s="71">
        <v>32</v>
      </c>
      <c r="B32" s="70" t="s">
        <v>66</v>
      </c>
      <c r="C32" s="71" t="s">
        <v>39</v>
      </c>
      <c r="D32" s="63" t="s">
        <v>122</v>
      </c>
      <c r="E32" s="70" t="s">
        <v>113</v>
      </c>
      <c r="F32" s="71" t="s">
        <v>3</v>
      </c>
      <c r="G32" s="73">
        <v>44445</v>
      </c>
      <c r="H32" s="74">
        <v>70</v>
      </c>
      <c r="I32" s="74">
        <v>0</v>
      </c>
      <c r="J32" s="74">
        <v>0</v>
      </c>
      <c r="K32" s="73">
        <v>44456</v>
      </c>
      <c r="L32" s="70" t="s">
        <v>52</v>
      </c>
      <c r="M32" s="70" t="s">
        <v>82</v>
      </c>
      <c r="N32" s="75">
        <v>2</v>
      </c>
      <c r="O32" s="76" t="s">
        <v>65</v>
      </c>
    </row>
    <row r="33" spans="1:15" x14ac:dyDescent="0.25">
      <c r="A33" s="64">
        <v>33</v>
      </c>
      <c r="B33" s="63" t="s">
        <v>134</v>
      </c>
      <c r="C33" s="64" t="s">
        <v>39</v>
      </c>
      <c r="D33" s="28" t="s">
        <v>123</v>
      </c>
      <c r="E33" s="70" t="s">
        <v>114</v>
      </c>
      <c r="F33" s="64" t="s">
        <v>3</v>
      </c>
      <c r="G33" s="66">
        <v>44413</v>
      </c>
      <c r="H33" s="67">
        <v>15</v>
      </c>
      <c r="I33" s="67">
        <v>8</v>
      </c>
      <c r="J33" s="67">
        <v>0</v>
      </c>
      <c r="K33" s="66">
        <v>44417</v>
      </c>
      <c r="L33" s="63" t="s">
        <v>54</v>
      </c>
      <c r="M33" s="63" t="s">
        <v>83</v>
      </c>
      <c r="N33" s="68">
        <v>1</v>
      </c>
      <c r="O33" s="69" t="s">
        <v>67</v>
      </c>
    </row>
    <row r="34" spans="1:15" x14ac:dyDescent="0.25">
      <c r="A34" s="71">
        <v>34</v>
      </c>
      <c r="B34" s="70" t="s">
        <v>70</v>
      </c>
      <c r="C34" s="71" t="s">
        <v>39</v>
      </c>
      <c r="D34" s="28" t="s">
        <v>124</v>
      </c>
      <c r="E34" s="70" t="s">
        <v>114</v>
      </c>
      <c r="F34" s="71" t="s">
        <v>3</v>
      </c>
      <c r="G34" s="73">
        <v>44445</v>
      </c>
      <c r="H34" s="74">
        <v>15</v>
      </c>
      <c r="I34" s="74">
        <v>0</v>
      </c>
      <c r="J34" s="74">
        <v>0</v>
      </c>
      <c r="K34" s="73">
        <v>44447</v>
      </c>
      <c r="L34" s="70" t="s">
        <v>52</v>
      </c>
      <c r="M34" s="70" t="s">
        <v>84</v>
      </c>
      <c r="N34" s="75">
        <v>1</v>
      </c>
      <c r="O34" s="76" t="s">
        <v>71</v>
      </c>
    </row>
    <row r="35" spans="1:15" x14ac:dyDescent="0.25">
      <c r="A35" s="64">
        <v>35</v>
      </c>
      <c r="B35" s="63" t="s">
        <v>73</v>
      </c>
      <c r="C35" s="64" t="s">
        <v>39</v>
      </c>
      <c r="D35" s="28" t="s">
        <v>125</v>
      </c>
      <c r="E35" s="63" t="s">
        <v>108</v>
      </c>
      <c r="F35" s="64" t="s">
        <v>3</v>
      </c>
      <c r="G35" s="66">
        <v>44449</v>
      </c>
      <c r="H35" s="67">
        <v>200</v>
      </c>
      <c r="I35" s="67">
        <v>0</v>
      </c>
      <c r="J35" s="67">
        <v>0</v>
      </c>
      <c r="K35" s="66">
        <v>44484</v>
      </c>
      <c r="L35" s="63" t="s">
        <v>52</v>
      </c>
      <c r="M35" s="63" t="s">
        <v>85</v>
      </c>
      <c r="N35" s="68">
        <v>5</v>
      </c>
      <c r="O35" s="69" t="s">
        <v>74</v>
      </c>
    </row>
    <row r="36" spans="1:15" x14ac:dyDescent="0.25">
      <c r="A36" s="79">
        <v>36</v>
      </c>
      <c r="B36" s="78" t="s">
        <v>76</v>
      </c>
      <c r="C36" s="79" t="s">
        <v>39</v>
      </c>
      <c r="D36" s="63" t="s">
        <v>122</v>
      </c>
      <c r="E36" s="70" t="s">
        <v>109</v>
      </c>
      <c r="F36" s="79" t="s">
        <v>3</v>
      </c>
      <c r="G36" s="80">
        <v>44449</v>
      </c>
      <c r="H36" s="81">
        <v>50</v>
      </c>
      <c r="I36" s="81">
        <v>0</v>
      </c>
      <c r="J36" s="81">
        <v>50</v>
      </c>
      <c r="K36" s="80">
        <v>44459</v>
      </c>
      <c r="L36" s="78" t="s">
        <v>52</v>
      </c>
      <c r="M36" s="78" t="s">
        <v>86</v>
      </c>
      <c r="N36" s="82">
        <v>2</v>
      </c>
      <c r="O36" s="54" t="s">
        <v>75</v>
      </c>
    </row>
    <row r="37" spans="1:15" x14ac:dyDescent="0.25">
      <c r="A37" s="90">
        <v>37</v>
      </c>
      <c r="B37" s="91" t="s">
        <v>101</v>
      </c>
      <c r="C37" s="90" t="s">
        <v>39</v>
      </c>
      <c r="D37" s="28" t="s">
        <v>123</v>
      </c>
      <c r="E37" s="63" t="s">
        <v>110</v>
      </c>
      <c r="F37" s="90" t="s">
        <v>3</v>
      </c>
      <c r="G37" s="92">
        <v>44453</v>
      </c>
      <c r="H37" s="93">
        <v>55</v>
      </c>
      <c r="I37" s="93">
        <v>0</v>
      </c>
      <c r="J37" s="93">
        <v>0</v>
      </c>
      <c r="K37" s="92">
        <v>44462</v>
      </c>
      <c r="L37" s="91" t="s">
        <v>52</v>
      </c>
      <c r="M37" s="91" t="s">
        <v>82</v>
      </c>
      <c r="N37" s="94">
        <v>2</v>
      </c>
      <c r="O37" s="91" t="s">
        <v>102</v>
      </c>
    </row>
    <row r="38" spans="1:15" x14ac:dyDescent="0.25">
      <c r="A38" s="90">
        <v>38</v>
      </c>
      <c r="B38" s="91" t="s">
        <v>103</v>
      </c>
      <c r="C38" s="90" t="s">
        <v>39</v>
      </c>
      <c r="D38" s="28" t="s">
        <v>124</v>
      </c>
      <c r="E38" s="70" t="s">
        <v>111</v>
      </c>
      <c r="F38" s="90" t="s">
        <v>3</v>
      </c>
      <c r="G38" s="92">
        <v>44453</v>
      </c>
      <c r="H38" s="93">
        <v>26</v>
      </c>
      <c r="I38" s="93">
        <v>0</v>
      </c>
      <c r="J38" s="93">
        <v>0</v>
      </c>
      <c r="K38" s="92">
        <v>44459</v>
      </c>
      <c r="L38" s="91" t="s">
        <v>52</v>
      </c>
      <c r="M38" s="91" t="s">
        <v>82</v>
      </c>
      <c r="N38" s="94">
        <v>1</v>
      </c>
      <c r="O38" s="91">
        <v>0</v>
      </c>
    </row>
    <row r="39" spans="1:15" x14ac:dyDescent="0.25">
      <c r="A39" s="1">
        <v>39</v>
      </c>
      <c r="B39" t="s">
        <v>104</v>
      </c>
      <c r="C39" s="1" t="s">
        <v>39</v>
      </c>
      <c r="D39" s="28" t="s">
        <v>125</v>
      </c>
      <c r="E39" s="63" t="s">
        <v>112</v>
      </c>
      <c r="F39" s="1" t="s">
        <v>3</v>
      </c>
      <c r="G39" s="15">
        <v>44453</v>
      </c>
      <c r="H39" s="14">
        <v>2</v>
      </c>
      <c r="I39" s="14">
        <v>0</v>
      </c>
      <c r="J39" s="14">
        <v>0</v>
      </c>
      <c r="K39" s="15">
        <v>44454</v>
      </c>
      <c r="L39" t="s">
        <v>52</v>
      </c>
      <c r="M39" t="s">
        <v>82</v>
      </c>
      <c r="N39" s="31">
        <v>1</v>
      </c>
      <c r="O39" t="s">
        <v>105</v>
      </c>
    </row>
    <row r="40" spans="1:15" x14ac:dyDescent="0.25">
      <c r="A40" s="1">
        <v>40</v>
      </c>
      <c r="B40" t="s">
        <v>106</v>
      </c>
      <c r="C40" s="1" t="s">
        <v>39</v>
      </c>
      <c r="D40" s="28" t="s">
        <v>126</v>
      </c>
      <c r="E40" s="70" t="s">
        <v>113</v>
      </c>
      <c r="F40" s="1" t="s">
        <v>3</v>
      </c>
      <c r="G40" s="15">
        <v>44453</v>
      </c>
      <c r="H40" s="14">
        <v>3</v>
      </c>
      <c r="I40" s="14">
        <v>0</v>
      </c>
      <c r="J40" s="14">
        <v>0</v>
      </c>
      <c r="K40" s="15">
        <v>44454</v>
      </c>
      <c r="L40" t="s">
        <v>52</v>
      </c>
      <c r="M40" t="s">
        <v>82</v>
      </c>
      <c r="N40" s="31">
        <v>1</v>
      </c>
      <c r="O40" t="s">
        <v>107</v>
      </c>
    </row>
  </sheetData>
  <conditionalFormatting sqref="A2:O40">
    <cfRule type="expression" dxfId="11" priority="1">
      <formula>TaskDB_HL_Row=ROW()</formula>
    </cfRule>
  </conditionalFormatting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80DCF-45E0-4D09-A3C1-E6E0FC3A682A}">
  <sheetPr codeName="Estim_01"/>
  <dimension ref="A1:F3"/>
  <sheetViews>
    <sheetView showGridLines="0" workbookViewId="0">
      <selection activeCell="C2" sqref="C2"/>
    </sheetView>
  </sheetViews>
  <sheetFormatPr defaultRowHeight="20.100000000000001" customHeight="1" x14ac:dyDescent="0.25"/>
  <cols>
    <col min="1" max="1" width="25" style="36" customWidth="1"/>
    <col min="2" max="2" width="10" style="41" customWidth="1"/>
    <col min="3" max="3" width="25" style="36" customWidth="1"/>
    <col min="4" max="4" width="26.7109375" style="35" customWidth="1"/>
    <col min="5" max="5" width="14.28515625" style="43" customWidth="1"/>
    <col min="6" max="6" width="23.7109375" style="36" customWidth="1"/>
    <col min="7" max="12" width="23.7109375" customWidth="1"/>
  </cols>
  <sheetData>
    <row r="1" spans="1:6" ht="39.950000000000003" customHeight="1" x14ac:dyDescent="0.25">
      <c r="A1" s="46" t="s">
        <v>80</v>
      </c>
      <c r="B1" s="45" t="s">
        <v>79</v>
      </c>
      <c r="C1" s="46" t="s">
        <v>5</v>
      </c>
      <c r="D1" s="44" t="s">
        <v>31</v>
      </c>
      <c r="E1" s="47" t="s">
        <v>61</v>
      </c>
      <c r="F1" s="46" t="s">
        <v>55</v>
      </c>
    </row>
    <row r="2" spans="1:6" ht="20.100000000000001" customHeight="1" x14ac:dyDescent="0.25">
      <c r="A2" s="39"/>
      <c r="B2" s="40"/>
      <c r="C2" s="39"/>
      <c r="D2" s="38"/>
      <c r="E2" s="42"/>
      <c r="F2" s="39"/>
    </row>
    <row r="3" spans="1:6" ht="20.100000000000001" customHeight="1" x14ac:dyDescent="0.25">
      <c r="D3" s="3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dminDebs"/>
  <dimension ref="A1:S27"/>
  <sheetViews>
    <sheetView tabSelected="1" workbookViewId="0">
      <selection activeCell="J5" sqref="J5"/>
    </sheetView>
  </sheetViews>
  <sheetFormatPr defaultRowHeight="15" x14ac:dyDescent="0.25"/>
  <cols>
    <col min="1" max="1" width="5.28515625" customWidth="1"/>
    <col min="2" max="2" width="12.5703125" bestFit="1" customWidth="1"/>
    <col min="3" max="3" width="6.7109375" customWidth="1"/>
    <col min="4" max="4" width="24.28515625" customWidth="1"/>
    <col min="5" max="5" width="6.7109375" customWidth="1"/>
    <col min="6" max="6" width="18.85546875" customWidth="1"/>
    <col min="7" max="7" width="10.85546875" style="1" customWidth="1"/>
    <col min="8" max="8" width="6.7109375" customWidth="1"/>
    <col min="9" max="9" width="13.5703125" customWidth="1"/>
    <col min="10" max="10" width="23.7109375" customWidth="1"/>
    <col min="11" max="11" width="17.28515625" customWidth="1"/>
    <col min="12" max="12" width="39.5703125" customWidth="1"/>
    <col min="13" max="13" width="18.5703125" customWidth="1"/>
    <col min="14" max="14" width="10.85546875" style="1" customWidth="1"/>
    <col min="15" max="15" width="6.7109375" customWidth="1"/>
    <col min="16" max="16" width="34.42578125" customWidth="1"/>
    <col min="17" max="17" width="8.28515625" customWidth="1"/>
    <col min="18" max="18" width="63.28515625" customWidth="1"/>
    <col min="19" max="19" width="6.7109375" customWidth="1"/>
  </cols>
  <sheetData>
    <row r="1" spans="1:19" ht="36.75" x14ac:dyDescent="0.45">
      <c r="A1" s="16"/>
      <c r="B1" s="16"/>
      <c r="C1" s="16"/>
      <c r="D1" s="16"/>
      <c r="E1" s="16"/>
      <c r="F1" s="16"/>
      <c r="G1" s="16"/>
      <c r="H1" s="16"/>
      <c r="I1" s="16"/>
      <c r="J1" s="16" t="s">
        <v>18</v>
      </c>
      <c r="K1" s="16"/>
      <c r="L1" s="4"/>
      <c r="M1" s="4"/>
      <c r="N1" s="16"/>
      <c r="O1" s="4"/>
      <c r="P1" s="4"/>
      <c r="Q1" s="4"/>
      <c r="R1" s="4"/>
      <c r="S1" s="4"/>
    </row>
    <row r="2" spans="1:19" x14ac:dyDescent="0.25">
      <c r="A2" s="3"/>
      <c r="B2" s="3"/>
      <c r="C2" s="3"/>
      <c r="D2" s="3"/>
      <c r="E2" s="3"/>
      <c r="F2" s="3"/>
      <c r="G2" s="21"/>
      <c r="H2" s="3"/>
      <c r="I2" s="3"/>
      <c r="J2" s="3"/>
      <c r="K2" s="3"/>
      <c r="L2" s="3"/>
      <c r="M2" s="3"/>
      <c r="N2" s="21"/>
      <c r="O2" s="3"/>
      <c r="P2" s="3"/>
      <c r="Q2" s="3"/>
      <c r="R2" s="3"/>
      <c r="S2" s="3"/>
    </row>
    <row r="3" spans="1:19" x14ac:dyDescent="0.25">
      <c r="A3" s="2"/>
      <c r="B3" s="2"/>
      <c r="C3" s="2"/>
      <c r="D3" s="2"/>
      <c r="E3" s="2"/>
      <c r="F3" s="2"/>
      <c r="G3" s="18"/>
      <c r="H3" s="2"/>
      <c r="I3" s="2"/>
      <c r="J3" s="2"/>
      <c r="K3" s="2"/>
      <c r="L3" s="2"/>
      <c r="M3" s="2"/>
      <c r="N3" s="18"/>
      <c r="O3" s="2"/>
      <c r="P3" s="2"/>
      <c r="Q3" s="2"/>
      <c r="R3" s="2"/>
      <c r="S3" s="2"/>
    </row>
    <row r="4" spans="1:19" ht="31.5" x14ac:dyDescent="0.25">
      <c r="A4" s="2"/>
      <c r="B4" s="20" t="s">
        <v>36</v>
      </c>
      <c r="C4" s="19"/>
      <c r="D4" s="20" t="s">
        <v>37</v>
      </c>
      <c r="E4" s="19"/>
      <c r="F4" s="48" t="s">
        <v>30</v>
      </c>
      <c r="G4" s="49" t="s">
        <v>35</v>
      </c>
      <c r="H4" s="50"/>
      <c r="I4" s="50" t="s">
        <v>121</v>
      </c>
      <c r="J4" s="48" t="s">
        <v>135</v>
      </c>
      <c r="K4" s="49" t="s">
        <v>81</v>
      </c>
      <c r="L4" s="48" t="s">
        <v>6</v>
      </c>
      <c r="M4" s="48" t="s">
        <v>7</v>
      </c>
      <c r="N4" s="49" t="s">
        <v>115</v>
      </c>
      <c r="O4" s="8"/>
      <c r="P4" s="52"/>
      <c r="Q4" s="53" t="s">
        <v>116</v>
      </c>
      <c r="R4" s="8"/>
      <c r="S4" s="8"/>
    </row>
    <row r="5" spans="1:19" x14ac:dyDescent="0.25">
      <c r="A5" s="2"/>
      <c r="B5" s="9" t="s">
        <v>19</v>
      </c>
      <c r="C5" s="2"/>
      <c r="D5" s="5" t="s">
        <v>9</v>
      </c>
      <c r="E5" s="2"/>
      <c r="F5" s="27" t="s">
        <v>122</v>
      </c>
      <c r="G5" s="22" t="s">
        <v>8</v>
      </c>
      <c r="H5" s="2"/>
      <c r="I5" s="29" t="s">
        <v>108</v>
      </c>
      <c r="J5" s="29" t="s">
        <v>133</v>
      </c>
      <c r="K5" s="32"/>
      <c r="L5" s="55"/>
      <c r="M5" s="12"/>
      <c r="N5" s="22" t="s">
        <v>8</v>
      </c>
      <c r="O5" s="2"/>
      <c r="P5" s="7" t="s">
        <v>117</v>
      </c>
      <c r="Q5" s="26">
        <v>8</v>
      </c>
      <c r="R5" s="2"/>
      <c r="S5" s="2"/>
    </row>
    <row r="6" spans="1:19" x14ac:dyDescent="0.25">
      <c r="A6" s="2"/>
      <c r="B6" s="10" t="s">
        <v>20</v>
      </c>
      <c r="C6" s="2"/>
      <c r="D6" s="6" t="s">
        <v>82</v>
      </c>
      <c r="E6" s="2"/>
      <c r="F6" s="28" t="s">
        <v>123</v>
      </c>
      <c r="G6" s="23" t="s">
        <v>8</v>
      </c>
      <c r="H6" s="2"/>
      <c r="I6" s="30" t="s">
        <v>109</v>
      </c>
      <c r="J6" s="30" t="s">
        <v>127</v>
      </c>
      <c r="K6" s="33"/>
      <c r="L6" s="17"/>
      <c r="M6" s="13"/>
      <c r="N6" s="23" t="s">
        <v>8</v>
      </c>
      <c r="O6" s="2"/>
      <c r="P6" s="2"/>
      <c r="Q6" s="25"/>
      <c r="R6" s="2"/>
      <c r="S6" s="2"/>
    </row>
    <row r="7" spans="1:19" x14ac:dyDescent="0.25">
      <c r="A7" s="2"/>
      <c r="B7" s="10" t="s">
        <v>21</v>
      </c>
      <c r="C7" s="2"/>
      <c r="D7" s="6" t="s">
        <v>83</v>
      </c>
      <c r="E7" s="2"/>
      <c r="F7" s="28" t="s">
        <v>124</v>
      </c>
      <c r="G7" s="23" t="s">
        <v>8</v>
      </c>
      <c r="H7" s="2"/>
      <c r="I7" s="30" t="s">
        <v>110</v>
      </c>
      <c r="J7" s="30" t="s">
        <v>128</v>
      </c>
      <c r="K7" s="33"/>
      <c r="L7" s="55"/>
      <c r="M7" s="13"/>
      <c r="N7" s="23" t="s">
        <v>8</v>
      </c>
      <c r="O7" s="2"/>
      <c r="P7" s="7" t="s">
        <v>32</v>
      </c>
      <c r="Q7" s="24">
        <v>2</v>
      </c>
      <c r="R7" s="2"/>
      <c r="S7" s="2"/>
    </row>
    <row r="8" spans="1:19" x14ac:dyDescent="0.25">
      <c r="A8" s="2"/>
      <c r="B8" s="10" t="s">
        <v>22</v>
      </c>
      <c r="C8" s="2"/>
      <c r="D8" s="6" t="s">
        <v>84</v>
      </c>
      <c r="E8" s="2"/>
      <c r="F8" s="28" t="s">
        <v>125</v>
      </c>
      <c r="G8" s="23" t="s">
        <v>8</v>
      </c>
      <c r="H8" s="2"/>
      <c r="I8" s="30" t="s">
        <v>111</v>
      </c>
      <c r="J8" s="30" t="s">
        <v>129</v>
      </c>
      <c r="K8" s="33"/>
      <c r="L8" s="55"/>
      <c r="M8" s="13"/>
      <c r="N8" s="23" t="s">
        <v>8</v>
      </c>
      <c r="O8" s="2"/>
      <c r="P8" s="2"/>
      <c r="Q8" s="2"/>
      <c r="R8" s="2"/>
      <c r="S8" s="2"/>
    </row>
    <row r="9" spans="1:19" x14ac:dyDescent="0.25">
      <c r="A9" s="2"/>
      <c r="B9" s="10" t="s">
        <v>23</v>
      </c>
      <c r="C9" s="2"/>
      <c r="D9" s="6" t="s">
        <v>85</v>
      </c>
      <c r="E9" s="2"/>
      <c r="F9" s="28" t="s">
        <v>126</v>
      </c>
      <c r="G9" s="23" t="s">
        <v>8</v>
      </c>
      <c r="H9" s="2"/>
      <c r="I9" s="30" t="s">
        <v>112</v>
      </c>
      <c r="J9" s="30" t="s">
        <v>130</v>
      </c>
      <c r="K9" s="33"/>
      <c r="L9" s="55"/>
      <c r="M9" s="13"/>
      <c r="N9" s="23" t="s">
        <v>8</v>
      </c>
      <c r="O9" s="2"/>
      <c r="P9" s="2"/>
      <c r="Q9" s="2"/>
      <c r="R9" s="2"/>
      <c r="S9" s="2"/>
    </row>
    <row r="10" spans="1:19" x14ac:dyDescent="0.25">
      <c r="A10" s="2"/>
      <c r="B10" s="10" t="s">
        <v>24</v>
      </c>
      <c r="C10" s="2"/>
      <c r="D10" s="6" t="s">
        <v>86</v>
      </c>
      <c r="E10" s="2"/>
      <c r="F10" s="28"/>
      <c r="G10" s="23"/>
      <c r="H10" s="2"/>
      <c r="I10" s="30" t="s">
        <v>113</v>
      </c>
      <c r="J10" s="30" t="s">
        <v>131</v>
      </c>
      <c r="K10" s="33"/>
      <c r="L10" s="55"/>
      <c r="M10" s="13"/>
      <c r="N10" s="23" t="s">
        <v>8</v>
      </c>
      <c r="O10" s="2"/>
      <c r="P10" s="2"/>
      <c r="Q10" s="2"/>
      <c r="R10" s="2"/>
      <c r="S10" s="2"/>
    </row>
    <row r="11" spans="1:19" ht="15.75" x14ac:dyDescent="0.25">
      <c r="A11" s="2"/>
      <c r="B11" s="10" t="s">
        <v>26</v>
      </c>
      <c r="C11" s="2"/>
      <c r="D11" s="6" t="s">
        <v>87</v>
      </c>
      <c r="E11" s="2"/>
      <c r="F11" s="28"/>
      <c r="G11" s="23"/>
      <c r="H11" s="2"/>
      <c r="I11" s="30" t="s">
        <v>114</v>
      </c>
      <c r="J11" s="30" t="s">
        <v>132</v>
      </c>
      <c r="K11" s="33"/>
      <c r="L11" s="55"/>
      <c r="M11" s="13"/>
      <c r="N11" s="23" t="s">
        <v>8</v>
      </c>
      <c r="O11" s="2"/>
      <c r="P11" s="51" t="s">
        <v>34</v>
      </c>
      <c r="Q11" s="96" t="s">
        <v>119</v>
      </c>
      <c r="R11" s="97"/>
      <c r="S11" s="2"/>
    </row>
    <row r="12" spans="1:19" x14ac:dyDescent="0.25">
      <c r="A12" s="2"/>
      <c r="B12" s="10" t="s">
        <v>25</v>
      </c>
      <c r="C12" s="2"/>
      <c r="D12" s="6" t="s">
        <v>88</v>
      </c>
      <c r="E12" s="2"/>
      <c r="F12" s="2"/>
      <c r="G12" s="18"/>
      <c r="H12" s="2"/>
      <c r="I12" s="34"/>
      <c r="J12" s="34"/>
      <c r="K12" s="33"/>
      <c r="L12" s="17"/>
      <c r="M12" s="13"/>
      <c r="N12" s="23"/>
      <c r="O12" s="2"/>
      <c r="P12" s="2"/>
      <c r="Q12" s="2"/>
      <c r="R12" s="2"/>
      <c r="S12" s="2"/>
    </row>
    <row r="13" spans="1:19" x14ac:dyDescent="0.25">
      <c r="A13" s="2"/>
      <c r="B13" s="10" t="s">
        <v>27</v>
      </c>
      <c r="C13" s="2"/>
      <c r="D13" s="6" t="s">
        <v>89</v>
      </c>
      <c r="E13" s="2"/>
      <c r="F13" s="2"/>
      <c r="G13" s="18"/>
      <c r="H13" s="2"/>
      <c r="I13" s="30"/>
      <c r="J13" s="30"/>
      <c r="K13" s="33"/>
      <c r="L13" s="17"/>
      <c r="M13" s="13"/>
      <c r="N13" s="23"/>
      <c r="O13" s="2"/>
      <c r="P13" s="2"/>
      <c r="Q13" s="2"/>
      <c r="R13" s="2"/>
      <c r="S13" s="2"/>
    </row>
    <row r="14" spans="1:19" ht="15.75" x14ac:dyDescent="0.25">
      <c r="A14" s="2"/>
      <c r="B14" s="10" t="s">
        <v>28</v>
      </c>
      <c r="C14" s="2"/>
      <c r="D14" s="6" t="s">
        <v>90</v>
      </c>
      <c r="E14" s="2"/>
      <c r="F14" s="2"/>
      <c r="G14" s="18"/>
      <c r="H14" s="2"/>
      <c r="I14" s="2"/>
      <c r="J14" s="2"/>
      <c r="K14" s="2"/>
      <c r="L14" s="2"/>
      <c r="M14" s="2"/>
      <c r="N14" s="18"/>
      <c r="O14" s="2"/>
      <c r="P14" s="51" t="s">
        <v>118</v>
      </c>
      <c r="Q14" s="96" t="s">
        <v>120</v>
      </c>
      <c r="R14" s="97"/>
      <c r="S14" s="2"/>
    </row>
    <row r="15" spans="1:19" x14ac:dyDescent="0.25">
      <c r="A15" s="2"/>
      <c r="B15" s="11" t="s">
        <v>29</v>
      </c>
      <c r="C15" s="2"/>
      <c r="D15" s="6" t="s">
        <v>91</v>
      </c>
      <c r="E15" s="2"/>
      <c r="F15" s="2"/>
      <c r="G15" s="18"/>
      <c r="H15" s="2"/>
      <c r="I15" s="2"/>
      <c r="J15" s="2"/>
      <c r="K15" s="2"/>
      <c r="L15" s="2"/>
      <c r="M15" s="2"/>
      <c r="N15" s="18"/>
      <c r="O15" s="2"/>
      <c r="P15" s="2"/>
      <c r="Q15" s="2"/>
      <c r="R15" s="2"/>
      <c r="S15" s="2"/>
    </row>
    <row r="16" spans="1:19" x14ac:dyDescent="0.25">
      <c r="A16" s="2"/>
      <c r="B16" s="2"/>
      <c r="C16" s="2"/>
      <c r="D16" s="2"/>
      <c r="E16" s="2"/>
      <c r="F16" s="2"/>
      <c r="G16" s="18"/>
      <c r="H16" s="2"/>
      <c r="I16" s="2"/>
      <c r="J16" s="2"/>
      <c r="K16" s="2"/>
      <c r="L16" s="2"/>
      <c r="M16" s="2"/>
      <c r="N16" s="18"/>
      <c r="O16" s="2"/>
      <c r="P16" s="2"/>
      <c r="Q16" s="2"/>
      <c r="R16" s="2"/>
      <c r="S16" s="2"/>
    </row>
    <row r="17" spans="1:19" x14ac:dyDescent="0.25">
      <c r="A17" s="2"/>
      <c r="B17" s="2"/>
      <c r="C17" s="2"/>
      <c r="D17" s="2"/>
      <c r="E17" s="2"/>
      <c r="F17" s="2"/>
      <c r="G17" s="18"/>
      <c r="H17" s="2"/>
      <c r="I17" s="2"/>
      <c r="J17" s="2"/>
      <c r="K17" s="2"/>
      <c r="L17" s="2"/>
      <c r="M17" s="2"/>
      <c r="N17" s="18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2"/>
      <c r="G18" s="18"/>
      <c r="H18" s="2"/>
      <c r="I18" s="2"/>
      <c r="J18" s="2"/>
      <c r="K18" s="2"/>
      <c r="L18" s="2"/>
      <c r="M18" s="2"/>
      <c r="N18" s="18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D19" s="2"/>
      <c r="E19" s="2"/>
      <c r="F19" s="2"/>
      <c r="G19" s="18"/>
      <c r="H19" s="2"/>
      <c r="I19" s="2"/>
      <c r="J19" s="2"/>
      <c r="K19" s="2"/>
      <c r="L19" s="2"/>
      <c r="M19" s="2"/>
      <c r="N19" s="18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2"/>
      <c r="G20" s="18"/>
      <c r="H20" s="2"/>
      <c r="I20" s="2"/>
      <c r="J20" s="2"/>
      <c r="K20" s="2"/>
      <c r="L20" s="2"/>
      <c r="M20" s="2"/>
      <c r="N20" s="18"/>
      <c r="O20" s="2"/>
      <c r="P20" s="2"/>
      <c r="Q20" s="2"/>
      <c r="R20" s="2"/>
      <c r="S20" s="2"/>
    </row>
    <row r="21" spans="1:19" x14ac:dyDescent="0.25">
      <c r="A21" s="2"/>
      <c r="B21" s="2"/>
      <c r="C21" s="2"/>
      <c r="D21" s="2"/>
      <c r="E21" s="2"/>
      <c r="F21" s="2"/>
      <c r="G21" s="18"/>
      <c r="H21" s="2"/>
      <c r="I21" s="2"/>
      <c r="J21" s="2"/>
      <c r="K21" s="2"/>
      <c r="L21" s="2"/>
      <c r="M21" s="2"/>
      <c r="N21" s="18"/>
      <c r="O21" s="2"/>
      <c r="P21" s="2"/>
      <c r="Q21" s="2"/>
      <c r="R21" s="2"/>
      <c r="S21" s="2"/>
    </row>
    <row r="22" spans="1:19" x14ac:dyDescent="0.25">
      <c r="A22" s="2"/>
      <c r="B22" s="2"/>
      <c r="C22" s="2"/>
      <c r="D22" s="2"/>
      <c r="E22" s="2"/>
      <c r="F22" s="2"/>
      <c r="G22" s="18"/>
      <c r="H22" s="2"/>
      <c r="I22" s="2"/>
      <c r="J22" s="2"/>
      <c r="K22" s="2"/>
      <c r="L22" s="2"/>
      <c r="M22" s="2"/>
      <c r="N22" s="18"/>
      <c r="O22" s="2"/>
      <c r="P22" s="2"/>
      <c r="Q22" s="2"/>
      <c r="R22" s="2"/>
      <c r="S22" s="2"/>
    </row>
    <row r="23" spans="1:19" x14ac:dyDescent="0.25">
      <c r="A23" s="2"/>
      <c r="B23" s="2"/>
      <c r="C23" s="2"/>
      <c r="D23" s="2"/>
      <c r="E23" s="2"/>
      <c r="F23" s="2"/>
      <c r="G23" s="18"/>
      <c r="H23" s="2"/>
      <c r="I23" s="2"/>
      <c r="J23" s="2"/>
      <c r="K23" s="2"/>
      <c r="L23" s="2"/>
      <c r="M23" s="2"/>
      <c r="N23" s="18"/>
      <c r="O23" s="2"/>
      <c r="P23" s="2"/>
      <c r="Q23" s="2"/>
      <c r="R23" s="2"/>
      <c r="S23" s="2"/>
    </row>
    <row r="24" spans="1:19" x14ac:dyDescent="0.25">
      <c r="A24" s="2"/>
      <c r="B24" s="2"/>
      <c r="C24" s="2"/>
      <c r="D24" s="2"/>
      <c r="E24" s="2"/>
      <c r="F24" s="2"/>
      <c r="G24" s="18"/>
      <c r="H24" s="2"/>
      <c r="I24" s="2"/>
      <c r="J24" s="2"/>
      <c r="K24" s="2"/>
      <c r="L24" s="2"/>
      <c r="M24" s="2"/>
      <c r="N24" s="18"/>
      <c r="O24" s="2"/>
      <c r="P24" s="2"/>
      <c r="Q24" s="2"/>
      <c r="R24" s="2"/>
      <c r="S24" s="2"/>
    </row>
    <row r="25" spans="1:19" x14ac:dyDescent="0.25">
      <c r="A25" s="2"/>
      <c r="B25" s="2"/>
      <c r="C25" s="2"/>
      <c r="D25" s="2"/>
      <c r="E25" s="2"/>
      <c r="F25" s="2"/>
      <c r="G25" s="18"/>
      <c r="H25" s="2"/>
      <c r="I25" s="2"/>
      <c r="J25" s="2"/>
      <c r="K25" s="2"/>
      <c r="L25" s="2"/>
      <c r="M25" s="2"/>
      <c r="N25" s="18"/>
      <c r="O25" s="2"/>
      <c r="P25" s="2"/>
      <c r="Q25" s="2"/>
      <c r="R25" s="2"/>
      <c r="S25" s="2"/>
    </row>
    <row r="26" spans="1:19" x14ac:dyDescent="0.25">
      <c r="A26" s="2"/>
      <c r="B26" s="2"/>
      <c r="C26" s="2"/>
      <c r="D26" s="2"/>
      <c r="E26" s="2"/>
      <c r="F26" s="2"/>
      <c r="G26" s="18"/>
      <c r="H26" s="2"/>
      <c r="I26" s="2"/>
      <c r="J26" s="2"/>
      <c r="K26" s="2"/>
      <c r="L26" s="2"/>
      <c r="M26" s="2"/>
      <c r="N26" s="18"/>
      <c r="O26" s="2"/>
      <c r="P26" s="2"/>
      <c r="Q26" s="2"/>
      <c r="R26" s="2"/>
      <c r="S26" s="2"/>
    </row>
    <row r="27" spans="1:19" x14ac:dyDescent="0.25">
      <c r="A27" s="2"/>
      <c r="B27" s="2"/>
      <c r="C27" s="2"/>
      <c r="D27" s="2"/>
      <c r="E27" s="2"/>
      <c r="F27" s="2"/>
      <c r="G27" s="18"/>
      <c r="H27" s="2"/>
      <c r="I27" s="2"/>
      <c r="J27" s="2"/>
      <c r="K27" s="2"/>
      <c r="L27" s="2"/>
      <c r="M27" s="2"/>
      <c r="N27" s="18"/>
      <c r="O27" s="2"/>
      <c r="P27" s="2"/>
      <c r="Q27" s="2"/>
      <c r="R27" s="2"/>
      <c r="S27" s="2"/>
    </row>
  </sheetData>
  <sortState xmlns:xlrd2="http://schemas.microsoft.com/office/spreadsheetml/2017/richdata2" ref="J5:N11">
    <sortCondition ref="J5:J11"/>
  </sortState>
  <mergeCells count="2">
    <mergeCell ref="Q11:R11"/>
    <mergeCell ref="Q14:R14"/>
  </mergeCells>
  <phoneticPr fontId="5" type="noConversion"/>
  <dataValidations count="1">
    <dataValidation type="list" allowBlank="1" showInputMessage="1" showErrorMessage="1" prompt="Select" sqref="G5:G11 N5:N13" xr:uid="{CB3D9292-994A-48DF-A3F1-A86ED4E0E534}">
      <formula1>Staff_Status</formula1>
    </dataValidation>
  </dataValidation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l E 0 v U 6 f k d G S k A A A A 9 Q A A A B I A H A B D b 2 5 m a W c v U G F j a 2 F n Z S 5 4 b W w g o h g A K K A U A A A A A A A A A A A A A A A A A A A A A A A A A A A A h Y 9 B D o I w F E S v Q r q n r d U Y J J 8 S 4 1 Y S E 6 N x 2 5 Q K j V A M L Z a 7 u f B I X k G M o u 5 c z p u 3 m L l f b 5 D 2 d R V c V G t 1 Y x I 0 w R Q F y s g m 1 6 Z I U O e O Y Y R S D h s h T 6 J Q w S A b G / c 2 T 1 D p 3 D k m x H u P / R Q 3 b U E Y p R N y y N Z b W a p a o I + s / 8 u h N t Y J I x X i s H + N 4 Q w v 5 j i a M U y B j A w y b b 4 9 G + Y + 2 x 8 I q 6 5 y X a u 4 M u F y B 2 S M Q N 4 X + A N Q S w M E F A A C A A g A l E 0 v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R N L 1 M o i k e 4 D g A A A B E A A A A T A B w A R m 9 y b X V s Y X M v U 2 V j d G l v b j E u b S C i G A A o o B Q A A A A A A A A A A A A A A A A A A A A A A A A A A A A r T k 0 u y c z P U w i G 0 I b W A F B L A Q I t A B Q A A g A I A J R N L 1 O n 5 H R k p A A A A P U A A A A S A A A A A A A A A A A A A A A A A A A A A A B D b 2 5 m a W c v U G F j a 2 F n Z S 5 4 b W x Q S w E C L Q A U A A I A C A C U T S 9 T D 8 r p q 6 Q A A A D p A A A A E w A A A A A A A A A A A A A A A A D w A A A A W 0 N v b n R l b n R f V H l w Z X N d L n h t b F B L A Q I t A B Q A A g A I A J R N L 1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U B A A A A A A A A o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Q C 8 f e n x U 6 T z h 5 Z w 1 1 X F g A A A A A C A A A A A A A Q Z g A A A A E A A C A A A A D W Z z s B w s 7 W K N b D 9 s C w j q c b G w C 9 K L l h b o 6 G 4 q X s S P 3 O V g A A A A A O g A A A A A I A A C A A A A B g s u D t R o i S f L r B I U c X V t 9 T y q E m b w w l h 0 r / n d g / T k v p D l A A A A B 0 7 P M 5 E o F 0 1 t b f 1 X 0 3 z c y 2 J P 0 3 c 2 j g n / n e R P o w 5 I k M I B e L + x e o b 1 m C 2 U n K Q t E 1 6 j a O C 8 7 q A 8 h V B K 3 D E X 2 p r U s g 3 T U M w 7 m N F C y 9 F A 9 C + q + W c E A A A A D 4 Z H m G I 7 X y P v J Z Y J Z w T + z b O y h L L u 9 I U w X U g 2 a W X 5 y F w C y R / 6 b 7 K 8 I B E Z 3 D L v h g w e r Y v N P E w b f l 4 O Q x i 2 c x l K S + < / D a t a M a s h u p > 
</file>

<file path=customXml/itemProps1.xml><?xml version="1.0" encoding="utf-8"?>
<ds:datastoreItem xmlns:ds="http://schemas.openxmlformats.org/officeDocument/2006/customXml" ds:itemID="{8AE5A73A-2328-45DC-A3D5-72E8529C19B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Task_DB</vt:lpstr>
      <vt:lpstr>Time_Card_DB</vt:lpstr>
      <vt:lpstr>Admin</vt:lpstr>
      <vt:lpstr>Client</vt:lpstr>
      <vt:lpstr>Estimator</vt:lpstr>
      <vt:lpstr>PicFolder</vt:lpstr>
      <vt:lpstr>Stages</vt:lpstr>
      <vt:lpstr>Std_Billing_Block</vt:lpstr>
      <vt:lpstr>Std_Day_Hours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Austin</dc:creator>
  <cp:lastModifiedBy>Debs Aorus</cp:lastModifiedBy>
  <dcterms:created xsi:type="dcterms:W3CDTF">2021-08-11T08:25:59Z</dcterms:created>
  <dcterms:modified xsi:type="dcterms:W3CDTF">2021-09-17T03:27:27Z</dcterms:modified>
</cp:coreProperties>
</file>