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y Cox 2021.DESKTOP-0MHJGVL\Downloads\"/>
    </mc:Choice>
  </mc:AlternateContent>
  <xr:revisionPtr revIDLastSave="0" documentId="13_ncr:1_{1E774076-E7DB-46A5-B519-A5FCFD96866F}" xr6:coauthVersionLast="47" xr6:coauthVersionMax="47" xr10:uidLastSave="{00000000-0000-0000-0000-000000000000}"/>
  <bookViews>
    <workbookView xWindow="4065" yWindow="4065" windowWidth="21600" windowHeight="11385" xr2:uid="{9BD4C1E6-4664-4231-BE24-28FD21525394}"/>
  </bookViews>
  <sheets>
    <sheet name="Call Stats" sheetId="5" r:id="rId1"/>
    <sheet name="Raw Data" sheetId="1" r:id="rId2"/>
    <sheet name="Converted Data" sheetId="3" r:id="rId3"/>
  </sheets>
  <definedNames>
    <definedName name="CALLCAMPAIGN">Table2_2[[#All],[Agent]]</definedName>
    <definedName name="CALLDATE">Table2_2[[#All],[Date2]]</definedName>
    <definedName name="CALLDISPO">Table2_2[[#All],[7]]</definedName>
    <definedName name="ExternalData_1" localSheetId="2" hidden="1">'Converted Data'!$A$1:$I$6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2" i="3"/>
  <c r="D6" i="5" s="1"/>
  <c r="D5" i="5"/>
  <c r="J2" i="3"/>
  <c r="J3" i="3"/>
  <c r="J4" i="3"/>
  <c r="C6" i="5" s="1"/>
  <c r="J5" i="3"/>
  <c r="J6" i="3"/>
  <c r="B6" i="5"/>
  <c r="C5" i="5"/>
  <c r="B5" i="5"/>
  <c r="G5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8EBC3CC-46CF-4D8F-A047-1880184BB413}" keepAlive="1" name="Query - Table2" description="Connection to the 'Table2' query in the workbook." type="5" refreshedVersion="7" background="1" saveData="1">
    <dbPr connection="Provider=Microsoft.Mashup.OleDb.1;Data Source=$Workbook$;Location=Table2;Extended Properties=&quot;&quot;" command="SELECT * FROM [Table2]"/>
  </connection>
</connections>
</file>

<file path=xl/sharedStrings.xml><?xml version="1.0" encoding="utf-8"?>
<sst xmlns="http://schemas.openxmlformats.org/spreadsheetml/2006/main" count="61" uniqueCount="27">
  <si>
    <t>Call</t>
  </si>
  <si>
    <t>A No Answer.</t>
  </si>
  <si>
    <t>Sun, 12/19/2021, 2:35 pm</t>
  </si>
  <si>
    <t>Client Name here</t>
  </si>
  <si>
    <t>Column1</t>
  </si>
  <si>
    <t>0</t>
  </si>
  <si>
    <t>1</t>
  </si>
  <si>
    <t>2</t>
  </si>
  <si>
    <t>3</t>
  </si>
  <si>
    <t>4</t>
  </si>
  <si>
    <t>5</t>
  </si>
  <si>
    <t>7</t>
  </si>
  <si>
    <t>Mon, 12/20/2021, 6:00 pm</t>
  </si>
  <si>
    <t>Not Int - Already at this school</t>
  </si>
  <si>
    <t>Mon, 12/20/2021, 5:59 pm</t>
  </si>
  <si>
    <t>A Voice Mail</t>
  </si>
  <si>
    <t>Mon, 12/20/2021, 5:58 pm</t>
  </si>
  <si>
    <t>Sun, 12/19/2021, 9:01 am</t>
  </si>
  <si>
    <t>Date</t>
  </si>
  <si>
    <t>Calls By School / Type</t>
  </si>
  <si>
    <t>Start Date</t>
  </si>
  <si>
    <t>End Date</t>
  </si>
  <si>
    <t>SampleCompany Person1</t>
  </si>
  <si>
    <t>SampleCompany Person2</t>
  </si>
  <si>
    <t>COUNTIFS(CALLCAMPAIGN,$A5,CALLDATE,"&gt;="&amp;$F$1,CALLDATE,"&lt;="&amp;$F$2)</t>
  </si>
  <si>
    <t>Date2</t>
  </si>
  <si>
    <t>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</si>
</sst>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BA53A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2E3438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left" vertical="center"/>
    </xf>
    <xf numFmtId="20" fontId="0" fillId="0" borderId="0" xfId="0" applyNumberFormat="1"/>
    <xf numFmtId="14" fontId="0" fillId="0" borderId="0" xfId="0" applyNumberFormat="1"/>
    <xf numFmtId="0" fontId="0" fillId="0" borderId="1" xfId="0" applyBorder="1"/>
    <xf numFmtId="14" fontId="0" fillId="5" borderId="0" xfId="0" applyNumberFormat="1" applyFill="1"/>
    <xf numFmtId="0" fontId="6" fillId="0" borderId="0" xfId="0" applyFont="1"/>
    <xf numFmtId="0" fontId="7" fillId="4" borderId="0" xfId="0" applyFont="1" applyFill="1"/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7">
    <dxf>
      <numFmt numFmtId="0" formatCode="General"/>
    </dxf>
    <dxf>
      <numFmt numFmtId="164" formatCode="h:mm"/>
    </dxf>
    <dxf>
      <numFmt numFmtId="164" formatCode="h:mm"/>
    </dxf>
    <dxf>
      <numFmt numFmtId="19" formatCode="dd/mm/yyyy"/>
    </dxf>
    <dxf>
      <numFmt numFmtId="19" formatCode="dd/mm/yyyy"/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microsoft.com/office/2006/relationships/vbaProject" Target="vbaProject.bin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78827</xdr:colOff>
      <xdr:row>9</xdr:row>
      <xdr:rowOff>131379</xdr:rowOff>
    </xdr:from>
    <xdr:to>
      <xdr:col>5</xdr:col>
      <xdr:colOff>59120</xdr:colOff>
      <xdr:row>13</xdr:row>
      <xdr:rowOff>52552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2B75B2E-94FB-481E-8C6C-7C093C4705B5}"/>
            </a:ext>
          </a:extLst>
        </xdr:cNvPr>
        <xdr:cNvSpPr/>
      </xdr:nvSpPr>
      <xdr:spPr>
        <a:xfrm>
          <a:off x="2831224" y="2029810"/>
          <a:ext cx="2818086" cy="683173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The</a:t>
          </a:r>
          <a:r>
            <a:rPr lang="en-US" sz="1100" baseline="0">
              <a:solidFill>
                <a:sysClr val="windowText" lastClr="000000"/>
              </a:solidFill>
            </a:rPr>
            <a:t>se numbers calculate based off the static dates in orange above and are correct based on the data.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6</xdr:row>
      <xdr:rowOff>91966</xdr:rowOff>
    </xdr:from>
    <xdr:to>
      <xdr:col>2</xdr:col>
      <xdr:colOff>407276</xdr:colOff>
      <xdr:row>9</xdr:row>
      <xdr:rowOff>91966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9E94ADCF-4DD8-4601-98A3-9D416CD28666}"/>
            </a:ext>
          </a:extLst>
        </xdr:cNvPr>
        <xdr:cNvSpPr/>
      </xdr:nvSpPr>
      <xdr:spPr>
        <a:xfrm>
          <a:off x="3494690" y="1418897"/>
          <a:ext cx="407276" cy="5715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702879</xdr:colOff>
      <xdr:row>7</xdr:row>
      <xdr:rowOff>183930</xdr:rowOff>
    </xdr:from>
    <xdr:to>
      <xdr:col>10</xdr:col>
      <xdr:colOff>39413</xdr:colOff>
      <xdr:row>21</xdr:row>
      <xdr:rowOff>91965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893F57C-96AC-4A97-890C-3570E5811267}"/>
            </a:ext>
          </a:extLst>
        </xdr:cNvPr>
        <xdr:cNvSpPr/>
      </xdr:nvSpPr>
      <xdr:spPr>
        <a:xfrm>
          <a:off x="6293069" y="1701361"/>
          <a:ext cx="2522482" cy="257503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This</a:t>
          </a:r>
          <a:r>
            <a:rPr lang="en-US" sz="1100" baseline="0">
              <a:solidFill>
                <a:sysClr val="windowText" lastClr="000000"/>
              </a:solidFill>
            </a:rPr>
            <a:t> red cell is the formula I'm having trouble with.  I'm trying to work it so I can put in Start and End dates above and have it calculate the number of calls between those two dates. That way I only need 1 column instead of a bunch across for each day of the month.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As you can see, for that line it should be showing 1, but is coming up with a zero.  And I can't figure out why.</a:t>
          </a:r>
        </a:p>
      </xdr:txBody>
    </xdr:sp>
    <xdr:clientData/>
  </xdr:twoCellAnchor>
  <xdr:twoCellAnchor>
    <xdr:from>
      <xdr:col>4</xdr:col>
      <xdr:colOff>302172</xdr:colOff>
      <xdr:row>4</xdr:row>
      <xdr:rowOff>151086</xdr:rowOff>
    </xdr:from>
    <xdr:to>
      <xdr:col>5</xdr:col>
      <xdr:colOff>236482</xdr:colOff>
      <xdr:row>4</xdr:row>
      <xdr:rowOff>196805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76993CD2-6F2C-4C0F-BC98-FFC17713779B}"/>
            </a:ext>
          </a:extLst>
        </xdr:cNvPr>
        <xdr:cNvSpPr/>
      </xdr:nvSpPr>
      <xdr:spPr>
        <a:xfrm>
          <a:off x="5150069" y="991914"/>
          <a:ext cx="676603" cy="457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3DD7A75-A2B0-4D40-946B-9C530370DE33}" autoFormatId="16" applyNumberFormats="0" applyBorderFormats="0" applyFontFormats="0" applyPatternFormats="0" applyAlignmentFormats="0" applyWidthHeightFormats="0">
  <queryTableRefresh nextId="11" unboundColumnsRight="1">
    <queryTableFields count="10">
      <queryTableField id="1" name="0" tableColumnId="1"/>
      <queryTableField id="2" name="1" tableColumnId="2"/>
      <queryTableField id="3" name="2" tableColumnId="3"/>
      <queryTableField id="4" name="3" tableColumnId="4"/>
      <queryTableField id="10" dataBound="0" tableColumnId="10"/>
      <queryTableField id="5" name="4" tableColumnId="5"/>
      <queryTableField id="6" name="5" tableColumnId="6"/>
      <queryTableField id="7" name="6" tableColumnId="7"/>
      <queryTableField id="8" name="7" tableColumnId="8"/>
      <queryTableField id="9" dataBound="0" tableColumnId="9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04F536-85B4-4C0A-803C-46A4A9F39102}" name="Table2" displayName="Table2" ref="A2:A42" totalsRowShown="0" headerRowDxfId="6" tableBorderDxfId="5">
  <autoFilter ref="A2:A42" xr:uid="{2E04F536-85B4-4C0A-803C-46A4A9F39102}"/>
  <tableColumns count="1">
    <tableColumn id="1" xr3:uid="{6FA13919-6192-46BE-B744-87F503C462D3}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361C28F-AE7C-4096-BF33-53072154117D}" name="Table2_2" displayName="Table2_2" ref="A1:J6" tableType="queryTable" totalsRowShown="0">
  <autoFilter ref="A1:J6" xr:uid="{E361C28F-AE7C-4096-BF33-53072154117D}"/>
  <tableColumns count="10">
    <tableColumn id="1" xr3:uid="{1C86C27A-A47D-4636-8ABB-DAA3A6040253}" uniqueName="1" name="0" queryTableFieldId="1"/>
    <tableColumn id="2" xr3:uid="{387F3626-2704-4EAA-8ABC-FB47168EE153}" uniqueName="2" name="1" queryTableFieldId="2"/>
    <tableColumn id="3" xr3:uid="{B49CB5BC-71A8-4BEC-97B2-D4765594B56E}" uniqueName="3" name="2" queryTableFieldId="3"/>
    <tableColumn id="4" xr3:uid="{B6E7E1F7-3507-4721-AE5A-3703BF11A00D}" uniqueName="4" name="3" queryTableFieldId="4" dataDxfId="4"/>
    <tableColumn id="10" xr3:uid="{22D9303A-64AC-4E7A-836D-D3832563620D}" uniqueName="10" name="Date" queryTableFieldId="10" dataDxfId="3">
      <calculatedColumnFormula>DATE(MID(D2,12,4),MID(D2,6,2),MID(D2,9,2))</calculatedColumnFormula>
    </tableColumn>
    <tableColumn id="5" xr3:uid="{167661D1-4C40-4CF4-B15D-01125FD735CB}" uniqueName="5" name="4" queryTableFieldId="5" dataDxfId="2"/>
    <tableColumn id="6" xr3:uid="{C9701ADC-B3C8-4A8B-A3FD-28D7C3084F02}" uniqueName="6" name="5" queryTableFieldId="6" dataDxfId="1"/>
    <tableColumn id="7" xr3:uid="{490E46BB-A7E6-4A64-95C3-8C701F330E17}" uniqueName="7" name="Agent" queryTableFieldId="7"/>
    <tableColumn id="8" xr3:uid="{67F7D6DD-1B37-47E5-A51B-4199EB9EAE4A}" uniqueName="8" name="7" queryTableFieldId="8"/>
    <tableColumn id="9" xr3:uid="{4A15C207-9632-4B62-8B63-9213240A00A5}" uniqueName="9" name="Date2" queryTableFieldId="9" dataDxfId="0">
      <calculatedColumnFormula>MID(D2,6,10)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4BA25-ACDB-411A-A4FD-843F2F105A09}">
  <sheetPr codeName="Sheet2"/>
  <dimension ref="A1:G19"/>
  <sheetViews>
    <sheetView tabSelected="1" zoomScale="145" zoomScaleNormal="145" workbookViewId="0">
      <selection activeCell="G6" sqref="G6"/>
    </sheetView>
  </sheetViews>
  <sheetFormatPr defaultRowHeight="15" x14ac:dyDescent="0.25"/>
  <cols>
    <col min="1" max="1" width="41.28515625" bestFit="1" customWidth="1"/>
    <col min="2" max="3" width="11.140625" bestFit="1" customWidth="1"/>
    <col min="5" max="6" width="11.140625" bestFit="1" customWidth="1"/>
  </cols>
  <sheetData>
    <row r="1" spans="1:7" x14ac:dyDescent="0.25">
      <c r="B1" s="11">
        <v>44550</v>
      </c>
      <c r="C1" s="11">
        <v>44549</v>
      </c>
      <c r="E1" t="s">
        <v>20</v>
      </c>
      <c r="F1" s="9">
        <v>44549</v>
      </c>
    </row>
    <row r="2" spans="1:7" x14ac:dyDescent="0.25">
      <c r="B2" s="9"/>
      <c r="C2" s="9"/>
      <c r="E2" t="s">
        <v>21</v>
      </c>
      <c r="F2" s="9">
        <v>44550</v>
      </c>
    </row>
    <row r="3" spans="1:7" x14ac:dyDescent="0.25">
      <c r="B3" s="9"/>
      <c r="C3" s="9"/>
    </row>
    <row r="4" spans="1:7" ht="21" x14ac:dyDescent="0.35">
      <c r="A4" s="14" t="s">
        <v>19</v>
      </c>
      <c r="B4" s="14"/>
      <c r="C4" s="14"/>
    </row>
    <row r="5" spans="1:7" x14ac:dyDescent="0.25">
      <c r="A5" s="10" t="s">
        <v>23</v>
      </c>
      <c r="B5" s="10">
        <f t="shared" ref="B5:C6" si="0">COUNTIFS(CALLCAMPAIGN,$A5,CALLDATE,B$1)</f>
        <v>0</v>
      </c>
      <c r="C5" s="10">
        <f t="shared" si="0"/>
        <v>0</v>
      </c>
      <c r="D5">
        <f>COUNTIFS(Table2_2[Agent],$A5,Table2_2[Date],"&gt;="&amp;$F$1,Table2_2[Date],"&lt;=" &amp;$F$2)</f>
        <v>1</v>
      </c>
      <c r="G5" t="str">
        <f ca="1">_xlfn.FORMULATEXT(D5)</f>
        <v>=COUNTIFS(Table2_2[Agent],$A5,Table2_2[Date],"&gt;="&amp;$F$1,Table2_2[Date],"&lt;=" &amp;$F$2)</v>
      </c>
    </row>
    <row r="6" spans="1:7" x14ac:dyDescent="0.25">
      <c r="A6" s="10" t="s">
        <v>22</v>
      </c>
      <c r="B6" s="10">
        <f t="shared" si="0"/>
        <v>0</v>
      </c>
      <c r="C6" s="10">
        <f t="shared" si="0"/>
        <v>0</v>
      </c>
      <c r="D6">
        <f>COUNTIFS(Table2_2[Agent],$A6,Table2_2[Date],"&gt;="&amp;$F$1,Table2_2[Date],"&lt;=" &amp;$F$2)</f>
        <v>4</v>
      </c>
    </row>
    <row r="7" spans="1:7" x14ac:dyDescent="0.25">
      <c r="D7" s="12"/>
    </row>
    <row r="19" spans="1:1" ht="23.25" x14ac:dyDescent="0.35">
      <c r="A19" s="13" t="s">
        <v>24</v>
      </c>
    </row>
  </sheetData>
  <mergeCells count="1">
    <mergeCell ref="A4:C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B5DEF-8E56-4850-97C1-0F88EBAAEF33}">
  <sheetPr codeName="Sheet1"/>
  <dimension ref="A1:H42"/>
  <sheetViews>
    <sheetView workbookViewId="0">
      <selection activeCell="A43" sqref="A43:A74"/>
    </sheetView>
  </sheetViews>
  <sheetFormatPr defaultRowHeight="15" x14ac:dyDescent="0.25"/>
  <cols>
    <col min="1" max="1" width="41" bestFit="1" customWidth="1"/>
    <col min="2" max="3" width="11" bestFit="1" customWidth="1"/>
    <col min="4" max="4" width="23.28515625" bestFit="1" customWidth="1"/>
    <col min="7" max="7" width="32" bestFit="1" customWidth="1"/>
    <col min="8" max="8" width="12" bestFit="1" customWidth="1"/>
  </cols>
  <sheetData>
    <row r="1" spans="1:8" x14ac:dyDescent="0.25">
      <c r="A1" s="1" t="s">
        <v>0</v>
      </c>
      <c r="B1" s="1">
        <v>123456789</v>
      </c>
      <c r="C1" s="1">
        <v>123456789</v>
      </c>
      <c r="D1" s="2" t="s">
        <v>2</v>
      </c>
      <c r="E1" s="3">
        <v>1.3888888888888889E-3</v>
      </c>
      <c r="F1" s="3">
        <v>6.2499999999999995E-3</v>
      </c>
      <c r="G1" s="1" t="s">
        <v>3</v>
      </c>
      <c r="H1" s="4" t="s">
        <v>1</v>
      </c>
    </row>
    <row r="2" spans="1:8" x14ac:dyDescent="0.25">
      <c r="A2" s="5" t="s">
        <v>4</v>
      </c>
    </row>
    <row r="3" spans="1:8" x14ac:dyDescent="0.25">
      <c r="A3" s="6" t="s">
        <v>0</v>
      </c>
    </row>
    <row r="4" spans="1:8" x14ac:dyDescent="0.25">
      <c r="A4" s="6">
        <v>1234567890</v>
      </c>
    </row>
    <row r="5" spans="1:8" x14ac:dyDescent="0.25">
      <c r="A5" s="6">
        <v>5555551212</v>
      </c>
    </row>
    <row r="6" spans="1:8" x14ac:dyDescent="0.25">
      <c r="A6" s="6" t="s">
        <v>12</v>
      </c>
    </row>
    <row r="7" spans="1:8" x14ac:dyDescent="0.25">
      <c r="A7" s="7">
        <v>4.1666666666666664E-2</v>
      </c>
    </row>
    <row r="8" spans="1:8" x14ac:dyDescent="0.25">
      <c r="A8" s="7">
        <v>0</v>
      </c>
    </row>
    <row r="9" spans="1:8" x14ac:dyDescent="0.25">
      <c r="A9" s="6" t="s">
        <v>22</v>
      </c>
    </row>
    <row r="10" spans="1:8" x14ac:dyDescent="0.25">
      <c r="A10" s="4" t="s">
        <v>13</v>
      </c>
    </row>
    <row r="11" spans="1:8" x14ac:dyDescent="0.25">
      <c r="A11" s="6" t="s">
        <v>0</v>
      </c>
    </row>
    <row r="12" spans="1:8" x14ac:dyDescent="0.25">
      <c r="A12" s="6">
        <v>1234567890</v>
      </c>
    </row>
    <row r="13" spans="1:8" x14ac:dyDescent="0.25">
      <c r="A13" s="6">
        <v>5555551313</v>
      </c>
    </row>
    <row r="14" spans="1:8" x14ac:dyDescent="0.25">
      <c r="A14" s="6" t="s">
        <v>14</v>
      </c>
    </row>
    <row r="15" spans="1:8" x14ac:dyDescent="0.25">
      <c r="A15" s="7">
        <v>6.2499999999999995E-3</v>
      </c>
    </row>
    <row r="16" spans="1:8" x14ac:dyDescent="0.25">
      <c r="A16" s="7">
        <v>2.7777777777777779E-3</v>
      </c>
    </row>
    <row r="17" spans="1:1" x14ac:dyDescent="0.25">
      <c r="A17" s="6" t="s">
        <v>22</v>
      </c>
    </row>
    <row r="18" spans="1:1" x14ac:dyDescent="0.25">
      <c r="A18" s="4" t="s">
        <v>1</v>
      </c>
    </row>
    <row r="19" spans="1:1" x14ac:dyDescent="0.25">
      <c r="A19" s="6" t="s">
        <v>0</v>
      </c>
    </row>
    <row r="20" spans="1:1" x14ac:dyDescent="0.25">
      <c r="A20" s="6">
        <v>1234567890</v>
      </c>
    </row>
    <row r="21" spans="1:1" x14ac:dyDescent="0.25">
      <c r="A21" s="6">
        <v>5555551414</v>
      </c>
    </row>
    <row r="22" spans="1:1" x14ac:dyDescent="0.25">
      <c r="A22" s="6" t="s">
        <v>14</v>
      </c>
    </row>
    <row r="23" spans="1:1" x14ac:dyDescent="0.25">
      <c r="A23" s="7">
        <v>4.8611111111111112E-3</v>
      </c>
    </row>
    <row r="24" spans="1:1" x14ac:dyDescent="0.25">
      <c r="A24" s="7">
        <v>0</v>
      </c>
    </row>
    <row r="25" spans="1:1" x14ac:dyDescent="0.25">
      <c r="A25" s="6" t="s">
        <v>22</v>
      </c>
    </row>
    <row r="26" spans="1:1" x14ac:dyDescent="0.25">
      <c r="A26" s="4" t="s">
        <v>15</v>
      </c>
    </row>
    <row r="27" spans="1:1" x14ac:dyDescent="0.25">
      <c r="A27" s="6" t="s">
        <v>0</v>
      </c>
    </row>
    <row r="28" spans="1:1" x14ac:dyDescent="0.25">
      <c r="A28" s="6">
        <v>1234567890</v>
      </c>
    </row>
    <row r="29" spans="1:1" x14ac:dyDescent="0.25">
      <c r="A29" s="6">
        <v>5555551515</v>
      </c>
    </row>
    <row r="30" spans="1:1" x14ac:dyDescent="0.25">
      <c r="A30" s="6" t="s">
        <v>16</v>
      </c>
    </row>
    <row r="31" spans="1:1" x14ac:dyDescent="0.25">
      <c r="A31" s="7">
        <v>4.1666666666666666E-3</v>
      </c>
    </row>
    <row r="32" spans="1:1" x14ac:dyDescent="0.25">
      <c r="A32" s="7">
        <v>0</v>
      </c>
    </row>
    <row r="33" spans="1:1" x14ac:dyDescent="0.25">
      <c r="A33" s="6" t="s">
        <v>22</v>
      </c>
    </row>
    <row r="34" spans="1:1" x14ac:dyDescent="0.25">
      <c r="A34" s="4" t="s">
        <v>15</v>
      </c>
    </row>
    <row r="35" spans="1:1" x14ac:dyDescent="0.25">
      <c r="A35" s="6" t="s">
        <v>0</v>
      </c>
    </row>
    <row r="36" spans="1:1" x14ac:dyDescent="0.25">
      <c r="A36" s="6">
        <v>987654321</v>
      </c>
    </row>
    <row r="37" spans="1:1" x14ac:dyDescent="0.25">
      <c r="A37" s="6">
        <v>5555551616</v>
      </c>
    </row>
    <row r="38" spans="1:1" x14ac:dyDescent="0.25">
      <c r="A38" s="6" t="s">
        <v>17</v>
      </c>
    </row>
    <row r="39" spans="1:1" x14ac:dyDescent="0.25">
      <c r="A39" s="7">
        <v>4.1666666666666666E-3</v>
      </c>
    </row>
    <row r="40" spans="1:1" x14ac:dyDescent="0.25">
      <c r="A40" s="7">
        <v>0</v>
      </c>
    </row>
    <row r="41" spans="1:1" x14ac:dyDescent="0.25">
      <c r="A41" s="6" t="s">
        <v>23</v>
      </c>
    </row>
    <row r="42" spans="1:1" x14ac:dyDescent="0.25">
      <c r="A42" s="4" t="s">
        <v>15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57CF7-F626-4192-AFA1-1BD025F44032}">
  <sheetPr codeName="Sheet3"/>
  <dimension ref="A1:J6"/>
  <sheetViews>
    <sheetView zoomScale="145" zoomScaleNormal="145" workbookViewId="0">
      <selection activeCell="E2" sqref="E2"/>
    </sheetView>
  </sheetViews>
  <sheetFormatPr defaultRowHeight="15" x14ac:dyDescent="0.25"/>
  <cols>
    <col min="1" max="1" width="4.28515625" bestFit="1" customWidth="1"/>
    <col min="2" max="3" width="11.7109375" bestFit="1" customWidth="1"/>
    <col min="4" max="4" width="24.42578125" bestFit="1" customWidth="1"/>
    <col min="5" max="5" width="24.42578125" customWidth="1"/>
    <col min="6" max="7" width="5.85546875" bestFit="1" customWidth="1"/>
    <col min="8" max="8" width="23.85546875" bestFit="1" customWidth="1"/>
    <col min="9" max="9" width="28.140625" bestFit="1" customWidth="1"/>
    <col min="10" max="10" width="11.140625" bestFit="1" customWidth="1"/>
  </cols>
  <sheetData>
    <row r="1" spans="1:10" x14ac:dyDescent="0.25">
      <c r="A1" t="s">
        <v>5</v>
      </c>
      <c r="B1" t="s">
        <v>6</v>
      </c>
      <c r="C1" t="s">
        <v>7</v>
      </c>
      <c r="D1" t="s">
        <v>8</v>
      </c>
      <c r="E1" t="s">
        <v>18</v>
      </c>
      <c r="F1" t="s">
        <v>9</v>
      </c>
      <c r="G1" t="s">
        <v>10</v>
      </c>
      <c r="H1" t="s">
        <v>26</v>
      </c>
      <c r="I1" t="s">
        <v>11</v>
      </c>
      <c r="J1" t="s">
        <v>25</v>
      </c>
    </row>
    <row r="2" spans="1:10" x14ac:dyDescent="0.25">
      <c r="A2" t="s">
        <v>0</v>
      </c>
      <c r="B2">
        <v>1234567890</v>
      </c>
      <c r="C2">
        <v>5555551212</v>
      </c>
      <c r="D2" s="9" t="s">
        <v>12</v>
      </c>
      <c r="E2" s="9">
        <f>DATE(MID(D2,12,4),MID(D2,6,2),MID(D2,9,2))</f>
        <v>44550</v>
      </c>
      <c r="F2" s="8">
        <v>4.1666666666666664E-2</v>
      </c>
      <c r="G2" s="8">
        <v>0</v>
      </c>
      <c r="H2" t="s">
        <v>22</v>
      </c>
      <c r="I2" t="s">
        <v>13</v>
      </c>
      <c r="J2" t="str">
        <f t="shared" ref="J2:J6" si="0">MID(D2,6,10)</f>
        <v>12/20/2021</v>
      </c>
    </row>
    <row r="3" spans="1:10" x14ac:dyDescent="0.25">
      <c r="A3" t="s">
        <v>0</v>
      </c>
      <c r="B3">
        <v>1234567890</v>
      </c>
      <c r="C3">
        <v>5555551313</v>
      </c>
      <c r="D3" s="9" t="s">
        <v>14</v>
      </c>
      <c r="E3" s="9">
        <f t="shared" ref="E3:E6" si="1">DATE(MID(D3,12,4),MID(D3,6,2),MID(D3,9,2))</f>
        <v>44550</v>
      </c>
      <c r="F3" s="8">
        <v>6.2499999999999995E-3</v>
      </c>
      <c r="G3" s="8">
        <v>2.7777777777777779E-3</v>
      </c>
      <c r="H3" t="s">
        <v>22</v>
      </c>
      <c r="I3" t="s">
        <v>1</v>
      </c>
      <c r="J3" t="str">
        <f t="shared" si="0"/>
        <v>12/20/2021</v>
      </c>
    </row>
    <row r="4" spans="1:10" x14ac:dyDescent="0.25">
      <c r="A4" t="s">
        <v>0</v>
      </c>
      <c r="B4">
        <v>1234567890</v>
      </c>
      <c r="C4">
        <v>5555551414</v>
      </c>
      <c r="D4" s="9" t="s">
        <v>14</v>
      </c>
      <c r="E4" s="9">
        <f t="shared" si="1"/>
        <v>44550</v>
      </c>
      <c r="F4" s="8">
        <v>4.8611111111111112E-3</v>
      </c>
      <c r="G4" s="8">
        <v>0</v>
      </c>
      <c r="H4" t="s">
        <v>22</v>
      </c>
      <c r="I4" t="s">
        <v>15</v>
      </c>
      <c r="J4" t="str">
        <f t="shared" si="0"/>
        <v>12/20/2021</v>
      </c>
    </row>
    <row r="5" spans="1:10" x14ac:dyDescent="0.25">
      <c r="A5" t="s">
        <v>0</v>
      </c>
      <c r="B5">
        <v>1234567890</v>
      </c>
      <c r="C5">
        <v>5555551515</v>
      </c>
      <c r="D5" s="9" t="s">
        <v>16</v>
      </c>
      <c r="E5" s="9">
        <f t="shared" si="1"/>
        <v>44550</v>
      </c>
      <c r="F5" s="8">
        <v>4.1666666666666666E-3</v>
      </c>
      <c r="G5" s="8">
        <v>0</v>
      </c>
      <c r="H5" t="s">
        <v>22</v>
      </c>
      <c r="I5" t="s">
        <v>15</v>
      </c>
      <c r="J5" t="str">
        <f t="shared" si="0"/>
        <v>12/20/2021</v>
      </c>
    </row>
    <row r="6" spans="1:10" x14ac:dyDescent="0.25">
      <c r="A6" t="s">
        <v>0</v>
      </c>
      <c r="B6">
        <v>987654321</v>
      </c>
      <c r="C6">
        <v>5555551616</v>
      </c>
      <c r="D6" s="9" t="s">
        <v>17</v>
      </c>
      <c r="E6" s="9">
        <f t="shared" si="1"/>
        <v>44549</v>
      </c>
      <c r="F6" s="8">
        <v>4.1666666666666666E-3</v>
      </c>
      <c r="G6" s="8">
        <v>0</v>
      </c>
      <c r="H6" t="s">
        <v>23</v>
      </c>
      <c r="I6" t="s">
        <v>15</v>
      </c>
      <c r="J6" t="str">
        <f t="shared" si="0"/>
        <v>12/19/2021</v>
      </c>
    </row>
  </sheetData>
  <phoneticPr fontId="8" type="noConversion"/>
  <pageMargins left="0.7" right="0.7" top="0.75" bottom="0.75" header="0.3" footer="0.3"/>
  <pageSetup orientation="portrait" horizontalDpi="300" verticalDpi="300" r:id="rId1"/>
  <ignoredErrors>
    <ignoredError sqref="E2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c 6 a a 5 1 3 - 5 7 e 2 - 4 c f 5 - b a 3 f - 1 2 e f 9 b 7 c b 7 f 3 "   x m l n s = " h t t p : / / s c h e m a s . m i c r o s o f t . c o m / D a t a M a s h u p " > A A A A A H g E A A B Q S w M E F A A C A A g A I W K V U z u S N B y j A A A A 9 Q A A A B I A H A B D b 2 5 m a W c v U G F j a 2 F n Z S 5 4 b W w g o h g A K K A U A A A A A A A A A A A A A A A A A A A A A A A A A A A A h Y + x D o I w G I R f h X S n L X U R 8 l M G V 0 l M i M a 1 g Y q N 8 G N o s b y b g 4 / k K 4 h R 1 M 3 x v r t L 7 u 7 X G 2 R j 2 w Q X 3 V v T Y U o i y k m g s e w q g 3 V K B n c I l y S T s F H l S d U 6 m M J o k 9 G a l B y d O y e M e e + p X 9 C u r 5 n g P G L 7 f F 2 U R 9 2 q 0 K B 1 C k t N P q 3 q f 4 t I 2 L 3 G S E H j m A o u K A c 2 M 8 g N f n 0 x z X 2 6 P x B W Q + O G X k u N 4 b Y A N k t g 7 w v y A V B L A w Q U A A I A C A A h Y p V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W K V U z h T Q E h z A Q A A K g M A A B M A H A B G b 3 J t d W x h c y 9 T Z W N 0 a W 9 u M S 5 t I K I Y A C i g F A A A A A A A A A A A A A A A A A A A A A A A A A A A A K 2 S X 2 v C M B T F 3 4 V + h 5 C 9 p J A V d c 4 N x I f R b S B s M v z D H k o f a n u H x T S R N H U O 6 X f f T S N W N / a 2 P t y W c 0 9 + 5 y Z N C a n J l S R z 9 + 6 N v I 7 X K d e J h o w s k p W A P h k T A c b r E H z m q t I p o P K 0 T 0 E E Y a U 1 S P O u 9 G a l 1 I b 5 h 2 i a F D C m b i W N 6 y h U 0 q A l 5 g 5 w R R + y D N E T m c G e I q h x B i g 2 S q h E V U j m Y j i h z s Z J l 5 M e x 0 V m O A g W X 1 v w T 7 i J L E E b J L 6 q r B L q A n m k X W Y i 9 W j l B J J 0 T a Z V s Q I d o M i i x h J z c u 9 z Y j C H y K b Z x r 3 l O 2 X T H L p N a 3 T m v h c 6 k e W H 0 o U z 2 X l L 9 n t S T g 6 H d p Q m z c D e 1 D V O C P J 6 O a c 4 x E t e m u A R S y 7 T / + d H r h 3 7 5 4 d C H b Z H 2 1 0 / 5 0 I g e L l t N 2 y l 5 Z b 9 O h F + o D 0 L 6 d t y Y 8 v A l l t b h r b c 0 f o C b M B e t Z n 6 L F v 4 H A R e R 6 u x 8 / D j D 2 N R N 0 Y r D R M h q N / C Z l C o 3 W m S M 5 x r H G X 2 M x U n d j e j 9 r 1 O L v + i j b 4 B U E s B A i 0 A F A A C A A g A I W K V U z u S N B y j A A A A 9 Q A A A B I A A A A A A A A A A A A A A A A A A A A A A E N v b m Z p Z y 9 Q Y W N r Y W d l L n h t b F B L A Q I t A B Q A A g A I A C F i l V M P y u m r p A A A A O k A A A A T A A A A A A A A A A A A A A A A A O 8 A A A B b Q 2 9 u d G V u d F 9 U e X B l c 1 0 u e G 1 s U E s B A i 0 A F A A C A A g A I W K V U z h T Q E h z A Q A A K g M A A B M A A A A A A A A A A A A A A A A A 4 A E A A E Z v c m 1 1 b G F z L 1 N l Y 3 R p b 2 4 x L m 1 Q S w U G A A A A A A M A A w D C A A A A o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g 0 A A A A A A A C s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R h Y m x l M l 8 y I i A v P j x F b n R y e S B U e X B l P S J G a W x s Z W R D b 2 1 w b G V 0 Z V J l c 3 V s d F R v V 2 9 y a 3 N o Z W V 0 I i B W Y W x 1 Z T 0 i b D E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y L T I x V D E 3 O j E 3 O j A z L j I 1 M z U z M D h a I i A v P j x F b n R y e S B U e X B l P S J G a W x s Q 2 9 s d W 1 u V H l w Z X M i I F Z h b H V l P S J z Q U F B Q U F B Q U F B Q U E 9 I i A v P j x F b n R y e S B U e X B l P S J G a W x s Q 2 9 s d W 1 u T m F t Z X M i I F Z h b H V l P S J z W y Z x d W 9 0 O z A m c X V v d D s s J n F 1 b 3 Q 7 M S Z x d W 9 0 O y w m c X V v d D s y J n F 1 b 3 Q 7 L C Z x d W 9 0 O z M m c X V v d D s s J n F 1 b 3 Q 7 N C Z x d W 9 0 O y w m c X V v d D s 1 J n F 1 b 3 Q 7 L C Z x d W 9 0 O z Y m c X V v d D s s J n F 1 b 3 Q 7 N y Z x d W 9 0 O 1 0 i I C 8 + P E V u d H J 5 I F R 5 c G U 9 I k Z p b G x T d G F 0 d X M i I F Z h b H V l P S J z Q 2 9 t c G x l d G U i I C 8 + P E V u d H J 5 I F R 5 c G U 9 I l F 1 Z X J 5 S U Q i I F Z h b H V l P S J z N D d k Y z A w N j Q t O D h h M C 0 0 Y z U 3 L T h j N m I t Y z g 0 Z j Q 4 N T Z m O T V i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i 9 G a W x s Z W Q g V X A u e z A s M X 0 m c X V v d D s s J n F 1 b 3 Q 7 U 2 V j d G l v b j E v V G F i b G U y L 0 Z p b G x l Z C B V c C 5 7 M S w y f S Z x d W 9 0 O y w m c X V v d D t T Z W N 0 a W 9 u M S 9 U Y W J s Z T I v R m l s b G V k I F V w L n s y L D N 9 J n F 1 b 3 Q 7 L C Z x d W 9 0 O 1 N l Y 3 R p b 2 4 x L 1 R h Y m x l M i 9 G a W x s Z W Q g V X A u e z M s N H 0 m c X V v d D s s J n F 1 b 3 Q 7 U 2 V j d G l v b j E v V G F i b G U y L 0 Z p b G x l Z C B V c C 5 7 N C w 1 f S Z x d W 9 0 O y w m c X V v d D t T Z W N 0 a W 9 u M S 9 U Y W J s Z T I v R m l s b G V k I F V w L n s 1 L D Z 9 J n F 1 b 3 Q 7 L C Z x d W 9 0 O 1 N l Y 3 R p b 2 4 x L 1 R h Y m x l M i 9 G a W x s Z W Q g V X A u e z Y s N 3 0 m c X V v d D s s J n F 1 b 3 Q 7 U 2 V j d G l v b j E v V G F i b G U y L 0 Z p b G x l Z C B V c C 5 7 N y w 4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Y W J s Z T I v R m l s b G V k I F V w L n s w L D F 9 J n F 1 b 3 Q 7 L C Z x d W 9 0 O 1 N l Y 3 R p b 2 4 x L 1 R h Y m x l M i 9 G a W x s Z W Q g V X A u e z E s M n 0 m c X V v d D s s J n F 1 b 3 Q 7 U 2 V j d G l v b j E v V G F i b G U y L 0 Z p b G x l Z C B V c C 5 7 M i w z f S Z x d W 9 0 O y w m c X V v d D t T Z W N 0 a W 9 u M S 9 U Y W J s Z T I v R m l s b G V k I F V w L n s z L D R 9 J n F 1 b 3 Q 7 L C Z x d W 9 0 O 1 N l Y 3 R p b 2 4 x L 1 R h Y m x l M i 9 G a W x s Z W Q g V X A u e z Q s N X 0 m c X V v d D s s J n F 1 b 3 Q 7 U 2 V j d G l v b j E v V G F i b G U y L 0 Z p b G x l Z C B V c C 5 7 N S w 2 f S Z x d W 9 0 O y w m c X V v d D t T Z W N 0 a W 9 u M S 9 U Y W J s Z T I v R m l s b G V k I F V w L n s 2 L D d 9 J n F 1 b 3 Q 7 L C Z x d W 9 0 O 1 N l Y 3 R p b 2 4 x L 1 R h Y m x l M i 9 G a W x s Z W Q g V X A u e z c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J b n N l c n R l Z C U y M E 1 v Z H V s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Z p b G x l Z C U y M F V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j 6 n E T B 9 + 7 R 5 Z T R J 3 x P M T a A A A A A A I A A A A A A B B m A A A A A Q A A I A A A A I 5 U N K t N n g J + D N k 5 i x p d 2 X I i 6 4 Z c o 1 I i x z F x P N Q J X E Z t A A A A A A 6 A A A A A A g A A I A A A A A / Y L D L B 1 N h + Z b I r + s W g 5 3 M S 4 C h V c 7 g u z c U T X U p o B C J D U A A A A H b O S 7 J R s i 7 0 p p U H V K W l O q T d 0 T e e 5 6 Y 0 u L 3 C s L i / Y p B 1 x h h e l o + R V n 6 2 m C p o F p q F j Y s x K k W v R n 3 q 0 W K M c 6 A j I O p P b U J 6 i S c 5 M e p K p s 8 e t a V T Q A A A A E 9 8 8 4 5 I J U P t + 9 H 8 f Y 3 y I r U i Z F / 6 H J Z C H p u n o H t Q L P U U L j X R t z u h p q A r I c s 0 f m q 3 3 J 8 h 3 X s g y i p X W I I Y g r A w j H s = < / D a t a M a s h u p > 
</file>

<file path=customXml/itemProps1.xml><?xml version="1.0" encoding="utf-8"?>
<ds:datastoreItem xmlns:ds="http://schemas.openxmlformats.org/officeDocument/2006/customXml" ds:itemID="{E0C9151A-0153-4B6C-A372-DBF2DA8A8F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Call Stats</vt:lpstr>
      <vt:lpstr>Raw Data</vt:lpstr>
      <vt:lpstr>Converted Data</vt:lpstr>
      <vt:lpstr>CALLCAMPAIGN</vt:lpstr>
      <vt:lpstr>CALLDATE</vt:lpstr>
      <vt:lpstr>CALLDISPO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Thompson</dc:creator>
  <cp:lastModifiedBy>Roy Cox 2021</cp:lastModifiedBy>
  <dcterms:created xsi:type="dcterms:W3CDTF">2021-12-20T17:19:28Z</dcterms:created>
  <dcterms:modified xsi:type="dcterms:W3CDTF">2021-12-22T12:28:35Z</dcterms:modified>
</cp:coreProperties>
</file>