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ownloads\"/>
    </mc:Choice>
  </mc:AlternateContent>
  <xr:revisionPtr revIDLastSave="0" documentId="8_{8238075B-9964-4A70-A2CF-85265924CD44}" xr6:coauthVersionLast="47" xr6:coauthVersionMax="47" xr10:uidLastSave="{00000000-0000-0000-0000-000000000000}"/>
  <bookViews>
    <workbookView xWindow="0" yWindow="1760" windowWidth="19200" windowHeight="8800" xr2:uid="{71D59074-3D8D-43E6-86AE-FA8F3A4C83BA}"/>
  </bookViews>
  <sheets>
    <sheet name="Sheet1" sheetId="1" r:id="rId1"/>
  </sheets>
  <definedNames>
    <definedName name="Profit_Loss">Sheet1!$V$18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2" i="1" l="1"/>
  <c r="U12" i="1"/>
  <c r="V8" i="1"/>
  <c r="Y8" i="1"/>
  <c r="AK8" i="1"/>
  <c r="AN8" i="1"/>
  <c r="AW8" i="1"/>
  <c r="AT8" i="1"/>
  <c r="AQ8" i="1"/>
  <c r="AH8" i="1"/>
  <c r="AE8" i="1"/>
  <c r="AB8" i="1"/>
  <c r="V14" i="1" l="1"/>
  <c r="V16" i="1" s="1"/>
  <c r="V17" i="1"/>
  <c r="V18" i="1" l="1"/>
</calcChain>
</file>

<file path=xl/sharedStrings.xml><?xml version="1.0" encoding="utf-8"?>
<sst xmlns="http://schemas.openxmlformats.org/spreadsheetml/2006/main" count="58" uniqueCount="34">
  <si>
    <t>Q1</t>
  </si>
  <si>
    <t>P1</t>
  </si>
  <si>
    <t>F1</t>
  </si>
  <si>
    <t>Q2</t>
  </si>
  <si>
    <t>P2</t>
  </si>
  <si>
    <t>F2</t>
  </si>
  <si>
    <t>Q3</t>
  </si>
  <si>
    <t>P3</t>
  </si>
  <si>
    <t>F3</t>
  </si>
  <si>
    <t>Q4</t>
  </si>
  <si>
    <t>P4</t>
  </si>
  <si>
    <t>F4</t>
  </si>
  <si>
    <t>Q5</t>
  </si>
  <si>
    <t>P5</t>
  </si>
  <si>
    <t>F5</t>
  </si>
  <si>
    <t>LOT 1</t>
  </si>
  <si>
    <t>Price</t>
  </si>
  <si>
    <t>Tick</t>
  </si>
  <si>
    <t>LOT 2</t>
  </si>
  <si>
    <t>LOT 3</t>
  </si>
  <si>
    <t>LOT 4</t>
  </si>
  <si>
    <t>LOT 5</t>
  </si>
  <si>
    <t>Profit/Loss</t>
  </si>
  <si>
    <t>Fees</t>
  </si>
  <si>
    <t>Total Fees</t>
  </si>
  <si>
    <t>Buy</t>
  </si>
  <si>
    <t>Sell</t>
  </si>
  <si>
    <t>Sell - Buy</t>
  </si>
  <si>
    <t>PnL - Fees</t>
  </si>
  <si>
    <t>-</t>
  </si>
  <si>
    <t>--&gt;</t>
  </si>
  <si>
    <t>Subtotal</t>
  </si>
  <si>
    <t>P1's Total</t>
  </si>
  <si>
    <t>Sub * Tick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</si>
</sst>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5" xfId="1" applyFont="1" applyFill="1" applyBorder="1" applyAlignment="1">
      <alignment horizontal="center"/>
    </xf>
    <xf numFmtId="164" fontId="0" fillId="2" borderId="7" xfId="1" applyFont="1" applyFill="1" applyBorder="1" applyAlignment="1">
      <alignment horizontal="center"/>
    </xf>
    <xf numFmtId="0" fontId="0" fillId="2" borderId="4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1" applyNumberFormat="1" applyFont="1" applyFill="1" applyBorder="1" applyAlignment="1">
      <alignment horizontal="center"/>
    </xf>
    <xf numFmtId="164" fontId="0" fillId="3" borderId="5" xfId="1" applyFont="1" applyFill="1" applyBorder="1" applyAlignment="1">
      <alignment horizontal="center"/>
    </xf>
    <xf numFmtId="0" fontId="0" fillId="3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0" fillId="2" borderId="4" xfId="1" applyNumberFormat="1" applyFont="1" applyFill="1" applyBorder="1" applyAlignment="1">
      <alignment horizontal="center"/>
    </xf>
    <xf numFmtId="164" fontId="0" fillId="2" borderId="0" xfId="0" applyNumberFormat="1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164" fontId="0" fillId="2" borderId="5" xfId="1" applyFont="1" applyFill="1" applyBorder="1"/>
    <xf numFmtId="164" fontId="0" fillId="3" borderId="5" xfId="1" applyFont="1" applyFill="1" applyBorder="1"/>
    <xf numFmtId="164" fontId="0" fillId="3" borderId="7" xfId="1" applyFont="1" applyFill="1" applyBorder="1" applyAlignment="1">
      <alignment horizontal="center"/>
    </xf>
    <xf numFmtId="164" fontId="0" fillId="3" borderId="1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2" fillId="0" borderId="0" xfId="0" quotePrefix="1" applyFont="1" applyAlignment="1">
      <alignment horizontal="center"/>
    </xf>
    <xf numFmtId="0" fontId="2" fillId="4" borderId="0" xfId="0" applyFont="1" applyFill="1"/>
    <xf numFmtId="164" fontId="2" fillId="4" borderId="0" xfId="0" applyNumberFormat="1" applyFont="1" applyFill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10</xdr:row>
          <xdr:rowOff>25400</xdr:rowOff>
        </xdr:from>
        <xdr:to>
          <xdr:col>27</xdr:col>
          <xdr:colOff>571500</xdr:colOff>
          <xdr:row>12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MY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Show Userform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5FE07-35FD-4290-846E-5580ECECB24C}">
  <sheetPr codeName="Sheet1"/>
  <dimension ref="T3:AW26"/>
  <sheetViews>
    <sheetView tabSelected="1" topLeftCell="R3" workbookViewId="0">
      <selection activeCell="AA10" sqref="AA10"/>
    </sheetView>
  </sheetViews>
  <sheetFormatPr defaultRowHeight="14.5" x14ac:dyDescent="0.35"/>
  <cols>
    <col min="21" max="22" width="11.54296875" bestFit="1" customWidth="1"/>
    <col min="24" max="24" width="11.54296875" bestFit="1" customWidth="1"/>
    <col min="25" max="25" width="9.7265625" bestFit="1" customWidth="1"/>
    <col min="27" max="27" width="11.54296875" bestFit="1" customWidth="1"/>
    <col min="30" max="30" width="11.54296875" bestFit="1" customWidth="1"/>
    <col min="36" max="36" width="11.54296875" bestFit="1" customWidth="1"/>
    <col min="39" max="39" width="11.54296875" bestFit="1" customWidth="1"/>
    <col min="42" max="42" width="11.54296875" bestFit="1" customWidth="1"/>
    <col min="45" max="45" width="11.54296875" bestFit="1" customWidth="1"/>
  </cols>
  <sheetData>
    <row r="3" spans="20:49" ht="15" thickBot="1" x14ac:dyDescent="0.4"/>
    <row r="4" spans="20:49" x14ac:dyDescent="0.35">
      <c r="T4" s="34" t="s">
        <v>25</v>
      </c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6"/>
      <c r="AI4" s="40" t="s">
        <v>26</v>
      </c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2"/>
    </row>
    <row r="5" spans="20:49" ht="15" thickBot="1" x14ac:dyDescent="0.4">
      <c r="T5" s="37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9"/>
      <c r="AI5" s="43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5"/>
    </row>
    <row r="6" spans="20:49" ht="15" thickBot="1" x14ac:dyDescent="0.4">
      <c r="T6" s="47" t="s">
        <v>15</v>
      </c>
      <c r="U6" s="47"/>
      <c r="V6" s="47"/>
      <c r="W6" s="47" t="s">
        <v>18</v>
      </c>
      <c r="X6" s="47"/>
      <c r="Y6" s="47"/>
      <c r="Z6" s="47" t="s">
        <v>19</v>
      </c>
      <c r="AA6" s="47"/>
      <c r="AB6" s="47"/>
      <c r="AC6" s="47" t="s">
        <v>20</v>
      </c>
      <c r="AD6" s="47"/>
      <c r="AE6" s="47"/>
      <c r="AF6" s="47" t="s">
        <v>21</v>
      </c>
      <c r="AG6" s="47"/>
      <c r="AH6" s="47"/>
      <c r="AI6" s="46" t="s">
        <v>15</v>
      </c>
      <c r="AJ6" s="46"/>
      <c r="AK6" s="46"/>
      <c r="AL6" s="46" t="s">
        <v>18</v>
      </c>
      <c r="AM6" s="46"/>
      <c r="AN6" s="46"/>
      <c r="AO6" s="46" t="s">
        <v>19</v>
      </c>
      <c r="AP6" s="46"/>
      <c r="AQ6" s="46"/>
      <c r="AR6" s="46" t="s">
        <v>20</v>
      </c>
      <c r="AS6" s="46"/>
      <c r="AT6" s="46"/>
      <c r="AU6" s="46" t="s">
        <v>21</v>
      </c>
      <c r="AV6" s="46"/>
      <c r="AW6" s="46"/>
    </row>
    <row r="7" spans="20:49" x14ac:dyDescent="0.35">
      <c r="T7" s="3" t="s">
        <v>0</v>
      </c>
      <c r="U7" s="4" t="s">
        <v>1</v>
      </c>
      <c r="V7" s="5" t="s">
        <v>2</v>
      </c>
      <c r="W7" s="3" t="s">
        <v>3</v>
      </c>
      <c r="X7" s="4" t="s">
        <v>4</v>
      </c>
      <c r="Y7" s="6" t="s">
        <v>5</v>
      </c>
      <c r="Z7" s="7" t="s">
        <v>6</v>
      </c>
      <c r="AA7" s="4" t="s">
        <v>7</v>
      </c>
      <c r="AB7" s="5" t="s">
        <v>8</v>
      </c>
      <c r="AC7" s="3" t="s">
        <v>9</v>
      </c>
      <c r="AD7" s="4" t="s">
        <v>10</v>
      </c>
      <c r="AE7" s="6" t="s">
        <v>11</v>
      </c>
      <c r="AF7" s="3" t="s">
        <v>12</v>
      </c>
      <c r="AG7" s="4" t="s">
        <v>13</v>
      </c>
      <c r="AH7" s="6" t="s">
        <v>14</v>
      </c>
      <c r="AI7" s="12" t="s">
        <v>0</v>
      </c>
      <c r="AJ7" s="13" t="s">
        <v>1</v>
      </c>
      <c r="AK7" s="14" t="s">
        <v>2</v>
      </c>
      <c r="AL7" s="12" t="s">
        <v>3</v>
      </c>
      <c r="AM7" s="13" t="s">
        <v>4</v>
      </c>
      <c r="AN7" s="15" t="s">
        <v>5</v>
      </c>
      <c r="AO7" s="16" t="s">
        <v>6</v>
      </c>
      <c r="AP7" s="13" t="s">
        <v>7</v>
      </c>
      <c r="AQ7" s="14" t="s">
        <v>8</v>
      </c>
      <c r="AR7" s="12" t="s">
        <v>9</v>
      </c>
      <c r="AS7" s="13" t="s">
        <v>10</v>
      </c>
      <c r="AT7" s="15" t="s">
        <v>11</v>
      </c>
      <c r="AU7" s="12" t="s">
        <v>12</v>
      </c>
      <c r="AV7" s="13" t="s">
        <v>13</v>
      </c>
      <c r="AW7" s="15" t="s">
        <v>14</v>
      </c>
    </row>
    <row r="8" spans="20:49" ht="15" thickBot="1" x14ac:dyDescent="0.4">
      <c r="T8" s="8">
        <v>2</v>
      </c>
      <c r="U8" s="9">
        <v>4059.25</v>
      </c>
      <c r="V8" s="10">
        <f>-T8*3.44</f>
        <v>-6.88</v>
      </c>
      <c r="W8" s="8">
        <v>0</v>
      </c>
      <c r="X8" s="9">
        <v>0</v>
      </c>
      <c r="Y8" s="10">
        <f>-W8*3.44</f>
        <v>0</v>
      </c>
      <c r="Z8" s="21">
        <v>0</v>
      </c>
      <c r="AA8" s="9">
        <v>0</v>
      </c>
      <c r="AB8" s="10">
        <f>-Z8*3.44</f>
        <v>0</v>
      </c>
      <c r="AC8" s="21">
        <v>0</v>
      </c>
      <c r="AD8" s="9">
        <v>0</v>
      </c>
      <c r="AE8" s="10">
        <f>-AC8*3.44</f>
        <v>0</v>
      </c>
      <c r="AF8" s="11">
        <v>0</v>
      </c>
      <c r="AG8" s="26">
        <v>0</v>
      </c>
      <c r="AH8" s="10">
        <f>-AF8*3.44</f>
        <v>0</v>
      </c>
      <c r="AI8" s="19">
        <v>2</v>
      </c>
      <c r="AJ8" s="18">
        <v>4065</v>
      </c>
      <c r="AK8" s="29">
        <f>-AI8*3.44</f>
        <v>-6.88</v>
      </c>
      <c r="AL8" s="17">
        <v>0</v>
      </c>
      <c r="AM8" s="18">
        <v>0</v>
      </c>
      <c r="AN8" s="28">
        <f>-AL8*3.44</f>
        <v>0</v>
      </c>
      <c r="AO8" s="19">
        <v>0</v>
      </c>
      <c r="AP8" s="18">
        <v>0</v>
      </c>
      <c r="AQ8" s="28">
        <f>-AO8*3.44</f>
        <v>0</v>
      </c>
      <c r="AR8" s="19">
        <v>0</v>
      </c>
      <c r="AS8" s="18">
        <v>0</v>
      </c>
      <c r="AT8" s="28">
        <f>-AR8*3.44</f>
        <v>0</v>
      </c>
      <c r="AU8" s="20">
        <v>0</v>
      </c>
      <c r="AV8" s="27">
        <v>0</v>
      </c>
      <c r="AW8" s="29">
        <f>-AU8*3.44</f>
        <v>0</v>
      </c>
    </row>
    <row r="10" spans="20:49" x14ac:dyDescent="0.35">
      <c r="U10" s="2"/>
      <c r="X10" s="2"/>
      <c r="AA10" s="2"/>
      <c r="AD10" s="2"/>
      <c r="AG10" s="2"/>
      <c r="AJ10" s="2"/>
      <c r="AM10" s="2"/>
      <c r="AP10" s="2"/>
      <c r="AS10" s="2"/>
      <c r="AV10" s="2"/>
    </row>
    <row r="11" spans="20:49" x14ac:dyDescent="0.35">
      <c r="U11" s="2"/>
      <c r="X11" s="2"/>
      <c r="AA11" s="2"/>
      <c r="AD11" s="2"/>
    </row>
    <row r="12" spans="20:49" x14ac:dyDescent="0.35">
      <c r="U12" s="22">
        <f>SUM(U8*T8,X8*W8,Z8*AA8,AC8*AD8,AF8*AG8)</f>
        <v>8118.5</v>
      </c>
      <c r="V12" s="23">
        <f>SUM(AJ8*AI8,AL8*AM8,AO8*AP8,AR8*AS8,AU8*AV8)</f>
        <v>8130</v>
      </c>
      <c r="W12" s="31" t="s">
        <v>30</v>
      </c>
      <c r="X12" s="1" t="s">
        <v>32</v>
      </c>
    </row>
    <row r="13" spans="20:49" x14ac:dyDescent="0.35">
      <c r="X13" s="1"/>
    </row>
    <row r="14" spans="20:49" x14ac:dyDescent="0.35">
      <c r="U14" s="24" t="s">
        <v>16</v>
      </c>
      <c r="V14" s="25">
        <f>V12-U12</f>
        <v>11.5</v>
      </c>
      <c r="W14" s="31" t="s">
        <v>30</v>
      </c>
      <c r="X14" s="1" t="s">
        <v>27</v>
      </c>
    </row>
    <row r="15" spans="20:49" x14ac:dyDescent="0.35">
      <c r="U15" s="24" t="s">
        <v>17</v>
      </c>
      <c r="V15" s="24">
        <v>50</v>
      </c>
      <c r="X15" s="1" t="s">
        <v>29</v>
      </c>
    </row>
    <row r="16" spans="20:49" x14ac:dyDescent="0.35">
      <c r="U16" s="24" t="s">
        <v>31</v>
      </c>
      <c r="V16" s="25">
        <f>V14*V15</f>
        <v>575</v>
      </c>
      <c r="W16" s="31" t="s">
        <v>30</v>
      </c>
      <c r="X16" s="1" t="s">
        <v>33</v>
      </c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1:35" x14ac:dyDescent="0.35">
      <c r="U17" s="24" t="s">
        <v>23</v>
      </c>
      <c r="V17" s="25">
        <f>SUM(V8,Y8,AB8,AE8,AH8,AK8,AN8,AQ8,AT8,AW8)</f>
        <v>-13.76</v>
      </c>
      <c r="W17" s="31" t="s">
        <v>30</v>
      </c>
      <c r="X17" s="1" t="s">
        <v>24</v>
      </c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1:35" x14ac:dyDescent="0.35">
      <c r="U18" s="32" t="s">
        <v>22</v>
      </c>
      <c r="V18" s="33">
        <f>SUM(V16:V17)</f>
        <v>561.24</v>
      </c>
      <c r="W18" s="31" t="s">
        <v>30</v>
      </c>
      <c r="X18" s="1" t="s">
        <v>28</v>
      </c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1:35" x14ac:dyDescent="0.35"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1:35" x14ac:dyDescent="0.35"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1:35" x14ac:dyDescent="0.35"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1:35" x14ac:dyDescent="0.35"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1:35" x14ac:dyDescent="0.35"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1:35" x14ac:dyDescent="0.35"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1:35" x14ac:dyDescent="0.35"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1:35" x14ac:dyDescent="0.35"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</sheetData>
  <mergeCells count="12">
    <mergeCell ref="T4:AH5"/>
    <mergeCell ref="AI4:AW5"/>
    <mergeCell ref="AI6:AK6"/>
    <mergeCell ref="AL6:AN6"/>
    <mergeCell ref="AO6:AQ6"/>
    <mergeCell ref="AR6:AT6"/>
    <mergeCell ref="AU6:AW6"/>
    <mergeCell ref="T6:V6"/>
    <mergeCell ref="W6:Y6"/>
    <mergeCell ref="Z6:AB6"/>
    <mergeCell ref="AC6:AE6"/>
    <mergeCell ref="AF6:AH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ShowForm">
                <anchor moveWithCells="1" sizeWithCells="1">
                  <from>
                    <xdr:col>26</xdr:col>
                    <xdr:colOff>19050</xdr:colOff>
                    <xdr:row>10</xdr:row>
                    <xdr:rowOff>25400</xdr:rowOff>
                  </from>
                  <to>
                    <xdr:col>27</xdr:col>
                    <xdr:colOff>571500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Profit_Loss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Harvard</dc:creator>
  <cp:lastModifiedBy>Charles Johnson</cp:lastModifiedBy>
  <dcterms:created xsi:type="dcterms:W3CDTF">2023-01-31T07:07:21Z</dcterms:created>
  <dcterms:modified xsi:type="dcterms:W3CDTF">2023-02-03T02:41:40Z</dcterms:modified>
</cp:coreProperties>
</file>